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.WINDOWS-78FH37R\Desktop\FOI REPORTS\HoR FOI COMMITTEE\"/>
    </mc:Choice>
  </mc:AlternateContent>
  <bookViews>
    <workbookView xWindow="0" yWindow="0" windowWidth="20490" windowHeight="7755" activeTab="6"/>
  </bookViews>
  <sheets>
    <sheet name="SUMMARY" sheetId="11" r:id="rId1"/>
    <sheet name="2018 CAPITAL" sheetId="1" r:id="rId2"/>
    <sheet name="2018 IGR" sheetId="3" r:id="rId3"/>
    <sheet name="2019 CAPITAL" sheetId="4" r:id="rId4"/>
    <sheet name="2019 IGR" sheetId="6" r:id="rId5"/>
    <sheet name="2020 CAPITAL" sheetId="7" r:id="rId6"/>
    <sheet name="2020 IGR" sheetId="9" r:id="rId7"/>
    <sheet name="NOM ROLL" sheetId="10" r:id="rId8"/>
  </sheets>
  <externalReferences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" i="1"/>
  <c r="H5" i="7" l="1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4" i="7"/>
  <c r="E8" i="11" l="1"/>
  <c r="E7" i="11"/>
  <c r="D9" i="11"/>
  <c r="D8" i="11"/>
  <c r="D7" i="11"/>
  <c r="C14" i="11" l="1"/>
  <c r="C18" i="3"/>
  <c r="A16" i="3"/>
  <c r="C17" i="3"/>
  <c r="C12" i="11"/>
  <c r="C14" i="3" l="1"/>
  <c r="A4" i="3"/>
  <c r="A5" i="3" s="1"/>
  <c r="A6" i="3" s="1"/>
  <c r="A7" i="3" s="1"/>
  <c r="A8" i="3" s="1"/>
  <c r="A9" i="3" s="1"/>
  <c r="A10" i="3" s="1"/>
  <c r="A11" i="3" s="1"/>
  <c r="A12" i="3" s="1"/>
  <c r="E14" i="11" l="1"/>
  <c r="D14" i="11"/>
  <c r="E13" i="11"/>
  <c r="D13" i="11"/>
  <c r="E12" i="11"/>
  <c r="D12" i="11"/>
  <c r="C44" i="9"/>
  <c r="A43" i="9"/>
  <c r="C41" i="9"/>
  <c r="C45" i="9" s="1"/>
  <c r="A21" i="9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C17" i="9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5" i="9"/>
  <c r="G37" i="7"/>
  <c r="E9" i="11" s="1"/>
  <c r="F37" i="7"/>
  <c r="E37" i="7"/>
  <c r="C48" i="6"/>
  <c r="C45" i="6"/>
  <c r="C49" i="6" s="1"/>
  <c r="A20" i="6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19" i="6"/>
  <c r="C15" i="6"/>
  <c r="A5" i="6"/>
  <c r="A6" i="6" s="1"/>
  <c r="A7" i="6" s="1"/>
  <c r="A8" i="6" s="1"/>
  <c r="A9" i="6" s="1"/>
  <c r="A10" i="6" s="1"/>
  <c r="A11" i="6" s="1"/>
  <c r="A12" i="6" s="1"/>
  <c r="A13" i="6" s="1"/>
  <c r="A14" i="6" s="1"/>
  <c r="A4" i="6"/>
  <c r="F38" i="4"/>
  <c r="E38" i="4"/>
  <c r="D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G3" i="4"/>
  <c r="F37" i="1"/>
  <c r="E37" i="1"/>
  <c r="C8" i="11" s="1"/>
  <c r="D37" i="1"/>
  <c r="C7" i="11" s="1"/>
  <c r="C9" i="11" l="1"/>
  <c r="G38" i="4"/>
</calcChain>
</file>

<file path=xl/comments1.xml><?xml version="1.0" encoding="utf-8"?>
<comments xmlns="http://schemas.openxmlformats.org/spreadsheetml/2006/main">
  <authors>
    <author xml:space="preserve"> </author>
  </authors>
  <commentList>
    <comment ref="B154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<sst xmlns="http://schemas.openxmlformats.org/spreadsheetml/2006/main" count="6357" uniqueCount="2830">
  <si>
    <t>NATIONAL LIBRARY OF NIGERIA</t>
  </si>
  <si>
    <t>S/N</t>
  </si>
  <si>
    <t>PROJECT TITLE</t>
  </si>
  <si>
    <t>AMOUNT   APPROPRIATED</t>
  </si>
  <si>
    <t>AMOUNT RELEASED</t>
  </si>
  <si>
    <t>EXPENDITURE</t>
  </si>
  <si>
    <t>REMARK</t>
  </si>
  <si>
    <t>Construction of National Library of Nigeria Head quarter Building</t>
  </si>
  <si>
    <t>Construction of National Library of Nigeria State Branch Prototype Building at Katsina</t>
  </si>
  <si>
    <t>Construction of National Library of Nigeria State Branch Prototype Building at Osogbo</t>
  </si>
  <si>
    <t>Construction of National Library of Nigeria State Branch protoype Building at Cross River,Calabar</t>
  </si>
  <si>
    <t>Construction of National Library of Nigeria State Branch protoype Building at Bayelsa</t>
  </si>
  <si>
    <t>Construction of National Library of Nigeria State Branch protoype Building at Taraba</t>
  </si>
  <si>
    <t>Construction of National Library of Nigeria State Branch protoype Building at Oyo</t>
  </si>
  <si>
    <t>Construction and Equipping of Secondary school Library in Isan LGA of Ekiti State</t>
  </si>
  <si>
    <t>Construction and Equipping of E-Library at Uzuakoli Bende LGA,Abia State</t>
  </si>
  <si>
    <t>Re-Roofing and Renovation of existing State Branch Buildings at H/M Lagos</t>
  </si>
  <si>
    <t>Re-Roofing and Renovation of existing State Branch Buildings at Imo</t>
  </si>
  <si>
    <t>Re-Roofing and Renovation of existing State Branch Buildings at Plateau</t>
  </si>
  <si>
    <t>Fencing of National Library state Barahes Building at Bauchi</t>
  </si>
  <si>
    <t>Interlocking of Adamawa state Branch prototype Building at Yola</t>
  </si>
  <si>
    <t>Re-Roofing and Renovation of existing State Branch Buildings at Benue</t>
  </si>
  <si>
    <t>Fencing of National Library state Barahes Building at Sokoto</t>
  </si>
  <si>
    <t>Fencing of National Library state Barahes Building at Niger</t>
  </si>
  <si>
    <t>Fencing of National Library state Barahes Building at Jigawa</t>
  </si>
  <si>
    <t>Purchase of Newspapers and periodicals</t>
  </si>
  <si>
    <t>Purchase of foreign reference materials</t>
  </si>
  <si>
    <t>Purchase of Nigeriana Reference materials</t>
  </si>
  <si>
    <t>Purchase of cataloguing tools</t>
  </si>
  <si>
    <t>Procurement of Nigeriana monographs</t>
  </si>
  <si>
    <t>Production of NBN</t>
  </si>
  <si>
    <t>Purchase of Foreign monographs</t>
  </si>
  <si>
    <t>Preservation and Conservation of Historical materials</t>
  </si>
  <si>
    <t>Resdership Promotion Campaign/Senstization workshop for Author and publishers</t>
  </si>
  <si>
    <t xml:space="preserve">Development of National Virtual Library system for Nigeria,Subscription to internet Bandwith and online Data Base </t>
  </si>
  <si>
    <t>Local content creation/Access to Legal Deposit Drive and Compliance enforcement</t>
  </si>
  <si>
    <t>Purchase of office chiars,Desk,reading carrels</t>
  </si>
  <si>
    <t>Purchase of computers desktops and Laptops</t>
  </si>
  <si>
    <t>Purchase of computers printers</t>
  </si>
  <si>
    <t>Fencing,Renovation and provision of reading shelter at Nasarawa state Branch Lafia</t>
  </si>
  <si>
    <t>Research and Human capital Development</t>
  </si>
  <si>
    <t>TOTAL</t>
  </si>
  <si>
    <t>A</t>
  </si>
  <si>
    <t>2019 CAPITAL BUDGET PERFORMANCE</t>
  </si>
  <si>
    <t>STATUS</t>
  </si>
  <si>
    <t>ONGOING</t>
  </si>
  <si>
    <t>Resdership Promotion Campaign</t>
  </si>
  <si>
    <t>Research and Human capital Development/Senstization Workshop for Author and Publishers</t>
  </si>
  <si>
    <t>Reroofing of Existing Structure in Enugu</t>
  </si>
  <si>
    <t>NEW</t>
  </si>
  <si>
    <t>Fencing of Acquired Land in Kwara State</t>
  </si>
  <si>
    <t>Renovation/Equipping of Existing Library in Area 2 Abuja</t>
  </si>
  <si>
    <t>COMMENCEMENT DATE</t>
  </si>
  <si>
    <t>COMPLETION DATE</t>
  </si>
  <si>
    <t>ELECTRICITY CHARGES</t>
  </si>
  <si>
    <t>TELEPHONE CHARGES</t>
  </si>
  <si>
    <t>WATER RATES</t>
  </si>
  <si>
    <t>SEWERAGE CHARGES</t>
  </si>
  <si>
    <t>BOOKS</t>
  </si>
  <si>
    <t>PRINTING OF NON SECURITY DOCUMENTS</t>
  </si>
  <si>
    <t>OTHER MAINTENANCE SERVICES</t>
  </si>
  <si>
    <t>LOCAL TRAINING</t>
  </si>
  <si>
    <t>SECURITY SERVICES</t>
  </si>
  <si>
    <t>LEGAL SERVICES</t>
  </si>
  <si>
    <t>MOTOR VEHICLE FUEL COST</t>
  </si>
  <si>
    <t>INSURANCE PREMIUM</t>
  </si>
  <si>
    <t>OTHER CRF BANK CHARGES</t>
  </si>
  <si>
    <t>REFRESHMENT &amp; MEALS</t>
  </si>
  <si>
    <t>POSTAGES &amp; COURIER SERVICES</t>
  </si>
  <si>
    <t>WELFARE PACKAGES</t>
  </si>
  <si>
    <t>SUBSCRIPTION TO PROFESSIONAL BODIES</t>
  </si>
  <si>
    <t>SPORTING ACTIVITIES</t>
  </si>
  <si>
    <t>INTERNALLY GENERATED REVENUE (IGR) PERFORMANCE ANALYSIS/PROFILE</t>
  </si>
  <si>
    <t>REVENUE SOURCES</t>
  </si>
  <si>
    <t>2019 ACTUAL PERFORMANCE (=N=)</t>
  </si>
  <si>
    <t>REMARKS / OBSERVATIONS</t>
  </si>
  <si>
    <t>SUBPOENA/CERTIFICATION</t>
  </si>
  <si>
    <t>SALES OF PUBLICATION</t>
  </si>
  <si>
    <t>REFUND</t>
  </si>
  <si>
    <t>INTERNET</t>
  </si>
  <si>
    <t>SALES OF GOVT. VEHICLE</t>
  </si>
  <si>
    <t>RENT OF HALL</t>
  </si>
  <si>
    <t>STORE UNSERVICEABLE</t>
  </si>
  <si>
    <t>TENDER FEES</t>
  </si>
  <si>
    <t>CALIM WORKSHOP FEES</t>
  </si>
  <si>
    <t>CALIM - TRAINING INSTITUTE PROCEEDS</t>
  </si>
  <si>
    <t>CBT - CALIM</t>
  </si>
  <si>
    <t>EXPENDITURE ITEMS (Please breakdown and itemize)</t>
  </si>
  <si>
    <t>EARNINGS FROM LIBRARY SERVICES</t>
  </si>
  <si>
    <t>MAINTENANCE OF OFFICE/IT EQUIPMENT</t>
  </si>
  <si>
    <t>OFFICE STATIONARIES/COMPUTER CONSUMABLES</t>
  </si>
  <si>
    <t>INTERNATIONAL TRAVEL AND TRANSPORT: OTHERS</t>
  </si>
  <si>
    <t>INTERNATIONAL TRAVEL AND TRANSPORT: TRAINING</t>
  </si>
  <si>
    <t>MAINTENANCE OF PLANT/GENERATORS</t>
  </si>
  <si>
    <t>LOCAL TRAVEL AND TRANSPORT: OTHERS</t>
  </si>
  <si>
    <t>MAINTENANCE OF OFFICE BUILDING/RES. QUARTERS</t>
  </si>
  <si>
    <t>LOCAL TRAVEL AND TRANSPORT: TRAINING</t>
  </si>
  <si>
    <t>PUBLICITY &amp; ADVERTISEMENT</t>
  </si>
  <si>
    <t>RESIDENTIAL RENT - REFUNDS</t>
  </si>
  <si>
    <t>MAINTENANCE OF MOTOR VEHICLE/TRANSPORT EQUIPMENT</t>
  </si>
  <si>
    <t>DRUGS AND MEDICAL SUPPLIES</t>
  </si>
  <si>
    <t>TOTAL (B)</t>
  </si>
  <si>
    <t>25% TRANSFER TO CRF</t>
  </si>
  <si>
    <t>INDEPENDENT REVENUE (DIRECT TRANSFER TO CRF VIA TSA)</t>
  </si>
  <si>
    <t>TOTAL ( C )</t>
  </si>
  <si>
    <t>GRAND TOTAL (B+C)</t>
  </si>
  <si>
    <t xml:space="preserve">2020 CAPITAL BUDGET PERFORMANCE </t>
  </si>
  <si>
    <t>BUDGET LINE</t>
  </si>
  <si>
    <t>LOCATION</t>
  </si>
  <si>
    <t>ACTUAL RELEASES</t>
  </si>
  <si>
    <t>NOT KNOWN</t>
  </si>
  <si>
    <t>Construction of Prototype NLN State Branch Building in Osun State</t>
  </si>
  <si>
    <t>OSUN</t>
  </si>
  <si>
    <t>Construction of Prototype NLN State Branch Building in Cross River State</t>
  </si>
  <si>
    <t>CALABAR</t>
  </si>
  <si>
    <t>Construction of Prototype NLN State Branch Building in Bayelsa State</t>
  </si>
  <si>
    <t>BAYELSA</t>
  </si>
  <si>
    <t>Construction of Prototype NLN State Branch Building in Taraba State</t>
  </si>
  <si>
    <t>TARABA</t>
  </si>
  <si>
    <t>Construction of Prototype NLN State Branch Building in Oyo State</t>
  </si>
  <si>
    <t>IBADAN</t>
  </si>
  <si>
    <t>Re-Roofing and Renovation of existing State Branch Buildings in 227 H/M Lagos</t>
  </si>
  <si>
    <t>LAGOS</t>
  </si>
  <si>
    <t>IMO</t>
  </si>
  <si>
    <t>JAN 2020</t>
  </si>
  <si>
    <t>DEC 2020</t>
  </si>
  <si>
    <t>JOS</t>
  </si>
  <si>
    <t>BAUCHI</t>
  </si>
  <si>
    <t>Interlocking of Adamawa state Branch prototype Building in Yola</t>
  </si>
  <si>
    <t>YOLA</t>
  </si>
  <si>
    <t>Re-Roofing and Renovation of existing State Branch Buildings in Benue</t>
  </si>
  <si>
    <t>BENUE</t>
  </si>
  <si>
    <t>Fencing of National Library state Branch Building Sokoto State</t>
  </si>
  <si>
    <t>SOKOTO</t>
  </si>
  <si>
    <t>Fencing of National Library state Branch Building Niger State</t>
  </si>
  <si>
    <t>MINNA</t>
  </si>
  <si>
    <t>Purchase of Newspapers and Periodicals</t>
  </si>
  <si>
    <t>Readership Promotion Campaign</t>
  </si>
  <si>
    <t>Purchase of office chiars,Desk,reading carrels, etc</t>
  </si>
  <si>
    <t>N/A</t>
  </si>
  <si>
    <t>Purchase of computers desktops and Laptops, etc</t>
  </si>
  <si>
    <t>Completion of External and other works at Prototype building in Gombe</t>
  </si>
  <si>
    <t>GOMBE</t>
  </si>
  <si>
    <t>JAN 2018</t>
  </si>
  <si>
    <t>DEC 2021</t>
  </si>
  <si>
    <t>Renovation of state branch buildings in Edo, Kaduna, Kano, Ogun and Abia</t>
  </si>
  <si>
    <t>EDO, KADUNA, KANO, OGUN &amp; ABIA</t>
  </si>
  <si>
    <t>ENUGU</t>
  </si>
  <si>
    <t>ABUJA</t>
  </si>
  <si>
    <t>Automation  of Operational Processes in the Headquarters (Accounting, Pension and Human Resources) plus Upgrading of Registry</t>
  </si>
  <si>
    <t>INTERNET ACCESS CHARGES</t>
  </si>
  <si>
    <t>F</t>
  </si>
  <si>
    <t>2020 INTERNALLY GENERATED REVENUE (IGR) PERFORMANCE PROFILE</t>
  </si>
  <si>
    <t>REVENUE SOURCES (Please breakdown and itemize)</t>
  </si>
  <si>
    <t>2020 ACTUAL PERFORMANCE (=N=)</t>
  </si>
  <si>
    <t>SALES OF GOVT. ASSET</t>
  </si>
  <si>
    <t>INTEGRATION</t>
  </si>
  <si>
    <t>TOTAL (A)</t>
  </si>
  <si>
    <t>PUBLICITY AND ADVERTISEMENTS</t>
  </si>
  <si>
    <t>REFRESHMENT AND MEALS</t>
  </si>
  <si>
    <t>PLANT/GENERATOR FUEL COST</t>
  </si>
  <si>
    <t>PURCHASE OF OFFICE FURNITURE &amp; FITTINGS</t>
  </si>
  <si>
    <t xml:space="preserve">OMNIBUS NOMINAL ROLL </t>
  </si>
  <si>
    <t>ANNEX 2A</t>
  </si>
  <si>
    <t xml:space="preserve"> </t>
  </si>
  <si>
    <t xml:space="preserve">              SERIALLY NUMBERED WITHOUT BREAK</t>
  </si>
  <si>
    <t>MINISTRY/AGENCY/TERTIARY INSTITUTIONS : - NATIONAL LIBRARY OF NIGERIA</t>
  </si>
  <si>
    <t>SURNAME</t>
  </si>
  <si>
    <t xml:space="preserve">FIRST NAME </t>
  </si>
  <si>
    <t>OTHER  NAME</t>
  </si>
  <si>
    <t>SEX</t>
  </si>
  <si>
    <t>IPPIS NO.</t>
  </si>
  <si>
    <t>DISABILITY</t>
  </si>
  <si>
    <t>DESIGNATION</t>
  </si>
  <si>
    <t>CONRAISS</t>
  </si>
  <si>
    <t>STEP</t>
  </si>
  <si>
    <t>QUALIFICATION</t>
  </si>
  <si>
    <t xml:space="preserve">DATE OF </t>
  </si>
  <si>
    <t>DOFA</t>
  </si>
  <si>
    <t>DATE OF</t>
  </si>
  <si>
    <t>DOPA</t>
  </si>
  <si>
    <t xml:space="preserve">STATE OF </t>
  </si>
  <si>
    <t>LGA</t>
  </si>
  <si>
    <t>BIRTH</t>
  </si>
  <si>
    <t>CONF.</t>
  </si>
  <si>
    <t>ORIGIN</t>
  </si>
  <si>
    <t xml:space="preserve"> AINA  ,</t>
  </si>
  <si>
    <t xml:space="preserve"> OLATOKUNBO</t>
  </si>
  <si>
    <t xml:space="preserve"> LENRIE</t>
  </si>
  <si>
    <t>M</t>
  </si>
  <si>
    <t>NIL</t>
  </si>
  <si>
    <t>NATIONAL LIBRARAN/CEO</t>
  </si>
  <si>
    <t>GL_30</t>
  </si>
  <si>
    <t>B.SC 1974, PGD LIB 1976, MPHIL 1980, PHD 1986</t>
  </si>
  <si>
    <t>OGUN</t>
  </si>
  <si>
    <t>IJEBU NORTH</t>
  </si>
  <si>
    <t xml:space="preserve"> KALU  </t>
  </si>
  <si>
    <t xml:space="preserve"> ICHE</t>
  </si>
  <si>
    <t xml:space="preserve"> OLUCHI</t>
  </si>
  <si>
    <t xml:space="preserve">  DIRECTOR </t>
  </si>
  <si>
    <t>BLS 1989, MLS 1997</t>
  </si>
  <si>
    <t>ABIA</t>
  </si>
  <si>
    <t>UMUAHIA SOUTH</t>
  </si>
  <si>
    <t xml:space="preserve">ONUOHA  </t>
  </si>
  <si>
    <t xml:space="preserve"> CHINYERE </t>
  </si>
  <si>
    <t>ANTHONIA</t>
  </si>
  <si>
    <t xml:space="preserve"> DIRECTOR </t>
  </si>
  <si>
    <t>BLS 1987, MLS 1991</t>
  </si>
  <si>
    <t>OBOWO</t>
  </si>
  <si>
    <t xml:space="preserve"> OJIELO </t>
  </si>
  <si>
    <t xml:space="preserve">  GERTRUDE </t>
  </si>
  <si>
    <t>AMAKA</t>
  </si>
  <si>
    <t xml:space="preserve"> DIRECTOR</t>
  </si>
  <si>
    <t>BSC 1987, MLS 1998</t>
  </si>
  <si>
    <t>EZEAGU</t>
  </si>
  <si>
    <t xml:space="preserve">MAMMAN   </t>
  </si>
  <si>
    <t>IBRAHIM</t>
  </si>
  <si>
    <t xml:space="preserve"> PAUL</t>
  </si>
  <si>
    <t>NCE 1985, BLS 1989, MLS 1999</t>
  </si>
  <si>
    <t>NIGER</t>
  </si>
  <si>
    <t>LAVUN</t>
  </si>
  <si>
    <t>JACOB,</t>
  </si>
  <si>
    <t xml:space="preserve"> BAMIDELE. </t>
  </si>
  <si>
    <t>ANDREW</t>
  </si>
  <si>
    <t>DIRECTOR</t>
  </si>
  <si>
    <t>BA 1987, MMP 2001</t>
  </si>
  <si>
    <t>KOGI</t>
  </si>
  <si>
    <t>YAGBA WEST</t>
  </si>
  <si>
    <t xml:space="preserve">AKPABIO  </t>
  </si>
  <si>
    <t xml:space="preserve"> GABRIEL </t>
  </si>
  <si>
    <t>IDONGEIST</t>
  </si>
  <si>
    <t>DEPUTY DIRECTOR</t>
  </si>
  <si>
    <t>BA 1988, MLS 1994</t>
  </si>
  <si>
    <t>AKWA-IBOM</t>
  </si>
  <si>
    <t>ETINAN</t>
  </si>
  <si>
    <t xml:space="preserve">YUE   </t>
  </si>
  <si>
    <t>AUGUSTINE</t>
  </si>
  <si>
    <t xml:space="preserve"> ADA,</t>
  </si>
  <si>
    <t>DEPUTY DIRECTOR (F&amp; A)</t>
  </si>
  <si>
    <t>HND 1991, MBA 2001,</t>
  </si>
  <si>
    <t>GUMA</t>
  </si>
  <si>
    <t xml:space="preserve">AYA   </t>
  </si>
  <si>
    <t>STANLEY</t>
  </si>
  <si>
    <t xml:space="preserve"> PHILEMON</t>
  </si>
  <si>
    <t xml:space="preserve">BLS 1989 </t>
  </si>
  <si>
    <t>NASARAWA</t>
  </si>
  <si>
    <t>N/EGGON</t>
  </si>
  <si>
    <t xml:space="preserve"> OGUNYEMI  </t>
  </si>
  <si>
    <t xml:space="preserve"> MOJISOLA  </t>
  </si>
  <si>
    <t>WURAOLA</t>
  </si>
  <si>
    <t>DLS 1987, BLS 1996</t>
  </si>
  <si>
    <t>KWARA</t>
  </si>
  <si>
    <t>IREPODUN</t>
  </si>
  <si>
    <t>ONDO</t>
  </si>
  <si>
    <t xml:space="preserve">ABUBAKAR </t>
  </si>
  <si>
    <t xml:space="preserve">  HAMBAGDA </t>
  </si>
  <si>
    <t xml:space="preserve"> HUSSAINI</t>
  </si>
  <si>
    <t>BLS 1991, PGD (COMP) 2001</t>
  </si>
  <si>
    <t>BORNO</t>
  </si>
  <si>
    <t>GWOZA</t>
  </si>
  <si>
    <t xml:space="preserve">ODOGWU </t>
  </si>
  <si>
    <t>NGOZI</t>
  </si>
  <si>
    <t xml:space="preserve">  JULIANA </t>
  </si>
  <si>
    <t>BSC 1990, MLS 2004</t>
  </si>
  <si>
    <t>DELTA</t>
  </si>
  <si>
    <t>OSHIMILI</t>
  </si>
  <si>
    <t xml:space="preserve">AJIBOLA  </t>
  </si>
  <si>
    <t>ADEJUMOKE</t>
  </si>
  <si>
    <t xml:space="preserve"> SERIFAT </t>
  </si>
  <si>
    <t>B.ED 1988, MA 1990, MLS 1998</t>
  </si>
  <si>
    <t>AIYEDADE</t>
  </si>
  <si>
    <t xml:space="preserve"> ISA   </t>
  </si>
  <si>
    <t xml:space="preserve"> RIFKATU</t>
  </si>
  <si>
    <t>SYLVANUS</t>
  </si>
  <si>
    <t>BLS 1990, MLS 2012</t>
  </si>
  <si>
    <t>PLATEAU</t>
  </si>
  <si>
    <t>MAIYAN</t>
  </si>
  <si>
    <t xml:space="preserve">OLANI  </t>
  </si>
  <si>
    <t xml:space="preserve"> OLABIMPE</t>
  </si>
  <si>
    <t xml:space="preserve"> KAFAYAT</t>
  </si>
  <si>
    <t>MLS 2006, M.Ed (Psych) 1991, B.A 1986</t>
  </si>
  <si>
    <t>OFFA</t>
  </si>
  <si>
    <t xml:space="preserve"> MNGBA  </t>
  </si>
  <si>
    <t xml:space="preserve"> CLEMENT</t>
  </si>
  <si>
    <t xml:space="preserve"> ATUME</t>
  </si>
  <si>
    <t>WASC 1980, BLS 1987</t>
  </si>
  <si>
    <t>GBOKO</t>
  </si>
  <si>
    <t xml:space="preserve">ABDULAZEEZ   </t>
  </si>
  <si>
    <t xml:space="preserve"> KIKELOMO</t>
  </si>
  <si>
    <t>MISTURA</t>
  </si>
  <si>
    <t>BLS 1992, MA (ICT&amp;E) 2010</t>
  </si>
  <si>
    <t xml:space="preserve">SALAWU  </t>
  </si>
  <si>
    <t xml:space="preserve"> BASHIR</t>
  </si>
  <si>
    <t xml:space="preserve"> AKANNI</t>
  </si>
  <si>
    <t>MLS 1995, B.A. CLASSICS 1991</t>
  </si>
  <si>
    <t>IWO</t>
  </si>
  <si>
    <t>OYO</t>
  </si>
  <si>
    <t xml:space="preserve">ENANG </t>
  </si>
  <si>
    <t xml:space="preserve"> IKPI</t>
  </si>
  <si>
    <t xml:space="preserve">  EFOLI</t>
  </si>
  <si>
    <t>MLIS 2009, BLS 2001, DLS 1995</t>
  </si>
  <si>
    <t>C/RIVER</t>
  </si>
  <si>
    <t>YAKURRI</t>
  </si>
  <si>
    <t xml:space="preserve">AZEEZ   </t>
  </si>
  <si>
    <t>ADEWOLE</t>
  </si>
  <si>
    <t xml:space="preserve">TAOFEEK </t>
  </si>
  <si>
    <t>DEPUTY DIRECTOR (FINANCE AND ACCOUNT)</t>
  </si>
  <si>
    <t>BSC ,1996, ICAN 2004, SFIIAN 2005, ACA 2007</t>
  </si>
  <si>
    <t>ISEYIN</t>
  </si>
  <si>
    <t xml:space="preserve">OKORO  </t>
  </si>
  <si>
    <t xml:space="preserve"> EMMANUEL</t>
  </si>
  <si>
    <t xml:space="preserve"> UKACHI</t>
  </si>
  <si>
    <t>BA 1987, MPA 2002</t>
  </si>
  <si>
    <t>OWERRI NORTH</t>
  </si>
  <si>
    <t xml:space="preserve">ABDULRAHMAN  </t>
  </si>
  <si>
    <t xml:space="preserve"> ABUBAKAR</t>
  </si>
  <si>
    <t xml:space="preserve"> SHUAIBU</t>
  </si>
  <si>
    <t>NCE 1989, BSC 1992</t>
  </si>
  <si>
    <t>BIDA</t>
  </si>
  <si>
    <t xml:space="preserve">AWORINDE </t>
  </si>
  <si>
    <t xml:space="preserve"> DELE</t>
  </si>
  <si>
    <t xml:space="preserve">  JAMES</t>
  </si>
  <si>
    <t xml:space="preserve"> MA 2000, BA 1995,WASC 1986,    </t>
  </si>
  <si>
    <t>OKE-ERO</t>
  </si>
  <si>
    <t xml:space="preserve"> OSHILE   </t>
  </si>
  <si>
    <t>SOLAPE</t>
  </si>
  <si>
    <t>B.SC COMPUTER 1998,SSCE 1991</t>
  </si>
  <si>
    <t>12-Feb.01</t>
  </si>
  <si>
    <t>ORI-ADE</t>
  </si>
  <si>
    <t xml:space="preserve">NEBOH </t>
  </si>
  <si>
    <t xml:space="preserve">  RACHAEL</t>
  </si>
  <si>
    <t xml:space="preserve"> IFY</t>
  </si>
  <si>
    <t>WASC 1984, BLS 1992, MLS 2008</t>
  </si>
  <si>
    <t>OGUTA</t>
  </si>
  <si>
    <t xml:space="preserve">EGBULONU   </t>
  </si>
  <si>
    <t>KINGSLEY</t>
  </si>
  <si>
    <t>.O</t>
  </si>
  <si>
    <t>WASC 1985, BLS 1993</t>
  </si>
  <si>
    <t>RIVERS</t>
  </si>
  <si>
    <t xml:space="preserve"> ESSIEN  </t>
  </si>
  <si>
    <t xml:space="preserve"> ONYEKACHI </t>
  </si>
  <si>
    <t>N,</t>
  </si>
  <si>
    <t>BLS 1995, WAEC 1988</t>
  </si>
  <si>
    <t>NGOROKPALA</t>
  </si>
  <si>
    <t xml:space="preserve"> ONUORAH </t>
  </si>
  <si>
    <t xml:space="preserve">  CONSTANCE</t>
  </si>
  <si>
    <t>WASC 1986, BLS 1992, MLS 1910</t>
  </si>
  <si>
    <t>ANAMBRA</t>
  </si>
  <si>
    <t>IDEMILI NORTH</t>
  </si>
  <si>
    <t xml:space="preserve">, OJO  </t>
  </si>
  <si>
    <t xml:space="preserve"> KEHINDE</t>
  </si>
  <si>
    <t xml:space="preserve"> JOSEPH,</t>
  </si>
  <si>
    <t>GCE 1985, BSC 1995, MSC 1998</t>
  </si>
  <si>
    <t xml:space="preserve">AKINBOLA   </t>
  </si>
  <si>
    <t xml:space="preserve">TEMITOPE </t>
  </si>
  <si>
    <t>TITILOLA</t>
  </si>
  <si>
    <t xml:space="preserve">BLS 1999, MLS 2006,  DLS 1994, </t>
  </si>
  <si>
    <t>BADAGRY</t>
  </si>
  <si>
    <t xml:space="preserve"> EDDYUGORJI   </t>
  </si>
  <si>
    <t>CHINWE</t>
  </si>
  <si>
    <t xml:space="preserve">  D</t>
  </si>
  <si>
    <t xml:space="preserve">CHIEF LIBRARIAN </t>
  </si>
  <si>
    <t>HND 1988, PGDE 2005,MLS 2005</t>
  </si>
  <si>
    <t>MBAITOLU</t>
  </si>
  <si>
    <t xml:space="preserve"> EZULIKE   </t>
  </si>
  <si>
    <t>CHIKA</t>
  </si>
  <si>
    <t xml:space="preserve"> CHRISTY</t>
  </si>
  <si>
    <t>DLS 1993, BLS 2001, MLS 2009</t>
  </si>
  <si>
    <t xml:space="preserve">OFODILE   </t>
  </si>
  <si>
    <t xml:space="preserve"> FRANCISCA</t>
  </si>
  <si>
    <t>IRENE</t>
  </si>
  <si>
    <t>BLS 2001, DLS 1996, GCE 1986</t>
  </si>
  <si>
    <t>IKEJA</t>
  </si>
  <si>
    <t xml:space="preserve"> JEKADA   </t>
  </si>
  <si>
    <t>ZAKI</t>
  </si>
  <si>
    <t>WASC 1984, NCE 1992, BLS 1997</t>
  </si>
  <si>
    <t>TAMBAWAL</t>
  </si>
  <si>
    <t xml:space="preserve">AYANYEMI   </t>
  </si>
  <si>
    <t xml:space="preserve">OLUKEMI </t>
  </si>
  <si>
    <t>OLUWAYEMISI</t>
  </si>
  <si>
    <t>TC II 1985, NCE 1989, BLS 1992, DIP IN COMP. 2001</t>
  </si>
  <si>
    <t>IBADAN NORTH</t>
  </si>
  <si>
    <t>ODUBAYO</t>
  </si>
  <si>
    <t xml:space="preserve">  OLUYEMISI </t>
  </si>
  <si>
    <t xml:space="preserve"> O</t>
  </si>
  <si>
    <t>BA 1998, MLS 2001</t>
  </si>
  <si>
    <t>IKARE-AKOKO</t>
  </si>
  <si>
    <t xml:space="preserve">OBI   </t>
  </si>
  <si>
    <t xml:space="preserve"> IFEOMA</t>
  </si>
  <si>
    <t>PERPETUA</t>
  </si>
  <si>
    <t>FSLC 1981, WASC 1986, BLS 1990</t>
  </si>
  <si>
    <t>NJABA</t>
  </si>
  <si>
    <t xml:space="preserve"> AHONSI </t>
  </si>
  <si>
    <t xml:space="preserve">  KENNETH</t>
  </si>
  <si>
    <t>MLIS 2008, B.SC INT. 1990, PGD JOUR., 1998</t>
  </si>
  <si>
    <t>EDO</t>
  </si>
  <si>
    <t>OWAN EAST</t>
  </si>
  <si>
    <t xml:space="preserve">UCHE   </t>
  </si>
  <si>
    <t xml:space="preserve"> IROABUACHI</t>
  </si>
  <si>
    <t>VICTOR</t>
  </si>
  <si>
    <t>MLS 2004, B.A. 1995, GCE 1996</t>
  </si>
  <si>
    <t>BENDE</t>
  </si>
  <si>
    <t xml:space="preserve">EKOH  </t>
  </si>
  <si>
    <t xml:space="preserve"> NICHOLAS</t>
  </si>
  <si>
    <t>MLIS 2012, BLS 1999, DLS 1996, COMP. 2002</t>
  </si>
  <si>
    <t>ESAN CENTRAL</t>
  </si>
  <si>
    <t xml:space="preserve">WUA  </t>
  </si>
  <si>
    <t xml:space="preserve"> VINCENT</t>
  </si>
  <si>
    <t xml:space="preserve"> TARUNG,</t>
  </si>
  <si>
    <t>DLS 94, BLIS 2000, GCE 83/88</t>
  </si>
  <si>
    <t>VANDEIKYA</t>
  </si>
  <si>
    <t xml:space="preserve">AJAYI   </t>
  </si>
  <si>
    <t>AYOOLA</t>
  </si>
  <si>
    <t xml:space="preserve"> JOHNSON</t>
  </si>
  <si>
    <t>BLS 1992, DLS1987, GCE 1979</t>
  </si>
  <si>
    <t>ILESA WEST</t>
  </si>
  <si>
    <t xml:space="preserve"> OKEAGU   </t>
  </si>
  <si>
    <t xml:space="preserve"> GLORY</t>
  </si>
  <si>
    <t>ODOCHI</t>
  </si>
  <si>
    <t>WASC 87, BLIS 93, PGD 2001,  MLIS 2012</t>
  </si>
  <si>
    <t>UMUAHIA NORTH</t>
  </si>
  <si>
    <t xml:space="preserve">AJANI  </t>
  </si>
  <si>
    <t xml:space="preserve"> MUTIU</t>
  </si>
  <si>
    <t xml:space="preserve"> AKINLOLU</t>
  </si>
  <si>
    <t>WASC 1989,NCE 1994, BLS 2001 , PGD-TECH (2012) MLP (INDIA) 2013</t>
  </si>
  <si>
    <t>OYO EAST</t>
  </si>
  <si>
    <t xml:space="preserve"> OLOYE  </t>
  </si>
  <si>
    <t xml:space="preserve">  RAZZAQ</t>
  </si>
  <si>
    <t>ABIODUN</t>
  </si>
  <si>
    <t xml:space="preserve"> CHIEF LIBRARIAN</t>
  </si>
  <si>
    <t>MLIS 2009, DLS 1995, B.A (HIST.) 2001</t>
  </si>
  <si>
    <t>EPE</t>
  </si>
  <si>
    <t xml:space="preserve"> NWOKO </t>
  </si>
  <si>
    <t xml:space="preserve">  NWABUEZE</t>
  </si>
  <si>
    <t>GCE 80, BLS 92, MSC 2000</t>
  </si>
  <si>
    <t>EBOYIN</t>
  </si>
  <si>
    <t xml:space="preserve">SIMEON OKOYE  </t>
  </si>
  <si>
    <t xml:space="preserve"> CHUKWU</t>
  </si>
  <si>
    <t>WASC 1983, MLS 2005</t>
  </si>
  <si>
    <t>MBANO</t>
  </si>
  <si>
    <t xml:space="preserve"> IROEGBU   </t>
  </si>
  <si>
    <t xml:space="preserve"> MERCILINA</t>
  </si>
  <si>
    <t>AKUNNA</t>
  </si>
  <si>
    <t>BLIS 2007, DLS 1994</t>
  </si>
  <si>
    <t>ABOH MBAISE</t>
  </si>
  <si>
    <t xml:space="preserve"> OSUAGWU   </t>
  </si>
  <si>
    <t xml:space="preserve"> AMARACHI</t>
  </si>
  <si>
    <t>DIOMA</t>
  </si>
  <si>
    <t>BLS, 2004, DLS 1994</t>
  </si>
  <si>
    <t>UMUAHIA</t>
  </si>
  <si>
    <t xml:space="preserve">, YUSUF </t>
  </si>
  <si>
    <t xml:space="preserve">  YAKUBU</t>
  </si>
  <si>
    <t xml:space="preserve"> JIMOH</t>
  </si>
  <si>
    <t>BLIS 2008, DLS 1994</t>
  </si>
  <si>
    <t>BILLIRI</t>
  </si>
  <si>
    <t xml:space="preserve">UANGBAOJE   </t>
  </si>
  <si>
    <t xml:space="preserve">OMON </t>
  </si>
  <si>
    <t>MSC 2010, DLS 1994</t>
  </si>
  <si>
    <t xml:space="preserve">ONU   </t>
  </si>
  <si>
    <t xml:space="preserve">IFEOMA   </t>
  </si>
  <si>
    <t>FIDELIA</t>
  </si>
  <si>
    <t>BLS 2006,DLS 1995, GCE 1985, WASC 86</t>
  </si>
  <si>
    <t>MBAISE</t>
  </si>
  <si>
    <t xml:space="preserve">YAKUBU  </t>
  </si>
  <si>
    <t xml:space="preserve"> KEKERE </t>
  </si>
  <si>
    <t>LAMI,</t>
  </si>
  <si>
    <t>BLS 2007, DLS 1995, WASC 1983</t>
  </si>
  <si>
    <t>TORO</t>
  </si>
  <si>
    <t>KANO</t>
  </si>
  <si>
    <t xml:space="preserve"> ETOK  </t>
  </si>
  <si>
    <t xml:space="preserve"> JOHN </t>
  </si>
  <si>
    <t>NKEREUWE</t>
  </si>
  <si>
    <t>BLIS 2007, DLS 1996</t>
  </si>
  <si>
    <t>OBIO EDIENE</t>
  </si>
  <si>
    <t>CR-RIVER</t>
  </si>
  <si>
    <t xml:space="preserve"> VERACRUZ   </t>
  </si>
  <si>
    <t xml:space="preserve"> TOLULASE</t>
  </si>
  <si>
    <t>SARAH</t>
  </si>
  <si>
    <t>B.L.I.S. 2002, SSCE 1996</t>
  </si>
  <si>
    <t>LAGOS ISLAND</t>
  </si>
  <si>
    <t xml:space="preserve">JEGEDE   </t>
  </si>
  <si>
    <t>OLUWASEGUN ,</t>
  </si>
  <si>
    <t>HAMEED</t>
  </si>
  <si>
    <t>WASC 1987, BLIS 2002</t>
  </si>
  <si>
    <t>ORE-ADE</t>
  </si>
  <si>
    <t xml:space="preserve"> OGBEBOR   </t>
  </si>
  <si>
    <t>OSAROME</t>
  </si>
  <si>
    <t>SSCE 1995, BLS 2002,MLIS 2012</t>
  </si>
  <si>
    <t>OREDO</t>
  </si>
  <si>
    <t xml:space="preserve"> EBI, </t>
  </si>
  <si>
    <t xml:space="preserve">ALFRED  </t>
  </si>
  <si>
    <t xml:space="preserve">MATHIAS </t>
  </si>
  <si>
    <t>CHIEF ADMIN. OFFICER</t>
  </si>
  <si>
    <t>M.SC. 1999, MPA 1997, B.SC (Ed) 1991, NCE 1984, WASC 1979</t>
  </si>
  <si>
    <t>ESSIEN UDIM</t>
  </si>
  <si>
    <t>OYEKANMI,</t>
  </si>
  <si>
    <t xml:space="preserve"> OLUGBENGA </t>
  </si>
  <si>
    <t xml:space="preserve">RICHARD </t>
  </si>
  <si>
    <t>CHIEF ADMIN OFFICER</t>
  </si>
  <si>
    <t>B.SC  1989</t>
  </si>
  <si>
    <t>AKOKO SOUTH EAST</t>
  </si>
  <si>
    <t xml:space="preserve"> ABUBAKAR   ABDULKARI</t>
  </si>
  <si>
    <t>MPA 2008, BA 1998. WASC 1989, FSLC 1983</t>
  </si>
  <si>
    <t>KADUNA</t>
  </si>
  <si>
    <t>SABON-GARI</t>
  </si>
  <si>
    <t xml:space="preserve"> IBIKUNLE  </t>
  </si>
  <si>
    <t xml:space="preserve"> OLANSILE</t>
  </si>
  <si>
    <t xml:space="preserve"> NASIRU</t>
  </si>
  <si>
    <t>MMP 2010,OND 1993, BSC 1998, WASC 1993</t>
  </si>
  <si>
    <t>ILA</t>
  </si>
  <si>
    <t xml:space="preserve"> ADEOTI  </t>
  </si>
  <si>
    <t xml:space="preserve"> OLALERE</t>
  </si>
  <si>
    <t>WASC 1986 BA 1993</t>
  </si>
  <si>
    <t>OSOGBO</t>
  </si>
  <si>
    <t xml:space="preserve"> ENEKAYI    </t>
  </si>
  <si>
    <t xml:space="preserve">CHI NWE     </t>
  </si>
  <si>
    <t xml:space="preserve"> JULIET</t>
  </si>
  <si>
    <t>B.SC. (P.A.) 1998, WASC 1992</t>
  </si>
  <si>
    <t>AWKA SOUTH</t>
  </si>
  <si>
    <t>ABAYOMI,</t>
  </si>
  <si>
    <t xml:space="preserve"> OLUFUNMILOLA.  </t>
  </si>
  <si>
    <t xml:space="preserve">TOLULOPE </t>
  </si>
  <si>
    <t>GCE 1989, BSC 1996, AMNIM 2002, MIPR 2008, ACIPM 2013.</t>
  </si>
  <si>
    <t>EKITI</t>
  </si>
  <si>
    <t>IREPODUN/IFELODUN</t>
  </si>
  <si>
    <t xml:space="preserve">OMOGBEMILE  </t>
  </si>
  <si>
    <t xml:space="preserve"> FEYIRANTI</t>
  </si>
  <si>
    <t xml:space="preserve"> OMOLARA</t>
  </si>
  <si>
    <t>BA 1998, WASC 1992</t>
  </si>
  <si>
    <t>IDO/OSI</t>
  </si>
  <si>
    <t xml:space="preserve"> EKPESAMUEL </t>
  </si>
  <si>
    <t xml:space="preserve">   PATIENCE</t>
  </si>
  <si>
    <t xml:space="preserve"> NGOZI</t>
  </si>
  <si>
    <t xml:space="preserve">CHIEF  ADMIN. OFFICER </t>
  </si>
  <si>
    <t>MPA 2008, B.A 1998, GCE 1989, WASC 1988</t>
  </si>
  <si>
    <t>NDOKWA WEST</t>
  </si>
  <si>
    <t xml:space="preserve">NDER   </t>
  </si>
  <si>
    <t xml:space="preserve"> BITRUS</t>
  </si>
  <si>
    <t>BARNABAS</t>
  </si>
  <si>
    <t xml:space="preserve"> CHIEF ACCOUNTANT </t>
  </si>
  <si>
    <t>ANAN 2006, HND 1998, OND 1991</t>
  </si>
  <si>
    <t>BOKKOS</t>
  </si>
  <si>
    <t xml:space="preserve">ADAGA </t>
  </si>
  <si>
    <t xml:space="preserve">  CLARA,</t>
  </si>
  <si>
    <t xml:space="preserve">LORRA </t>
  </si>
  <si>
    <t>PGD IN MGT. 2001, HND ACCT 1995, OND ACCT. 1990, ICMA, 2007</t>
  </si>
  <si>
    <t>OBI</t>
  </si>
  <si>
    <t xml:space="preserve">DAUDA   </t>
  </si>
  <si>
    <t>ATANDA</t>
  </si>
  <si>
    <t xml:space="preserve"> MICHAEL</t>
  </si>
  <si>
    <t xml:space="preserve">CHIEF ACCOUNTANT </t>
  </si>
  <si>
    <t>OND 1998, HND 1997</t>
  </si>
  <si>
    <t>ABEOKUTA SOUTH</t>
  </si>
  <si>
    <t xml:space="preserve"> ODUFUWA   </t>
  </si>
  <si>
    <t>OLASUNKANM,.</t>
  </si>
  <si>
    <t>SUNDAY</t>
  </si>
  <si>
    <t xml:space="preserve">ANAN 2010, MBA 2009, HND 99, OND 94,  </t>
  </si>
  <si>
    <t>IJEBU REMO</t>
  </si>
  <si>
    <t xml:space="preserve"> MUSTAPHA </t>
  </si>
  <si>
    <t xml:space="preserve">  OLATUNDE</t>
  </si>
  <si>
    <t>SEFIU</t>
  </si>
  <si>
    <t>WAEC 1982, OND 1992  B.SC (2003)</t>
  </si>
  <si>
    <t>OGUN WATERSIDE</t>
  </si>
  <si>
    <t xml:space="preserve">ADEWUMI  </t>
  </si>
  <si>
    <t xml:space="preserve"> OLUFEMI</t>
  </si>
  <si>
    <t>SSCE 1989, OND 1998, BSC 2005</t>
  </si>
  <si>
    <t xml:space="preserve">SULAIMAN   </t>
  </si>
  <si>
    <t xml:space="preserve"> ADEDAYO</t>
  </si>
  <si>
    <t>HABEEB</t>
  </si>
  <si>
    <t xml:space="preserve">CHIEF  STATISTICIAN  </t>
  </si>
  <si>
    <t>B.SC STAT. 2001, SSCE 1993, FSLC 1987</t>
  </si>
  <si>
    <t>ILORIN WEST</t>
  </si>
  <si>
    <t xml:space="preserve">SANI  </t>
  </si>
  <si>
    <t xml:space="preserve"> TANKO </t>
  </si>
  <si>
    <t>KONTAGORA</t>
  </si>
  <si>
    <t>CHIEF STATISTICS. OFF.</t>
  </si>
  <si>
    <t xml:space="preserve"> HND 1996, OND 1992, WASC 1988</t>
  </si>
  <si>
    <t>KOTANGORA</t>
  </si>
  <si>
    <t xml:space="preserve">GANA   </t>
  </si>
  <si>
    <t>YUNUSA</t>
  </si>
  <si>
    <t xml:space="preserve"> DAVID</t>
  </si>
  <si>
    <t xml:space="preserve">143328, </t>
  </si>
  <si>
    <t>CHIEF LIB. OFFICER</t>
  </si>
  <si>
    <t>WASC 1981, DLS 1991</t>
  </si>
  <si>
    <t xml:space="preserve">KALU   </t>
  </si>
  <si>
    <t xml:space="preserve"> CATHERINE</t>
  </si>
  <si>
    <t>UGOCHI</t>
  </si>
  <si>
    <t>DLS 1992</t>
  </si>
  <si>
    <t>OHAFIA</t>
  </si>
  <si>
    <t xml:space="preserve"> ANIGILAJE </t>
  </si>
  <si>
    <t xml:space="preserve"> FOLUKE</t>
  </si>
  <si>
    <t xml:space="preserve">  ESTHER</t>
  </si>
  <si>
    <t>B. ED 2010, DLS 1994</t>
  </si>
  <si>
    <t>IFELODUN</t>
  </si>
  <si>
    <t xml:space="preserve"> OKUAGU</t>
  </si>
  <si>
    <t xml:space="preserve"> UTI  </t>
  </si>
  <si>
    <t xml:space="preserve"> MONDAY </t>
  </si>
  <si>
    <t>DLS 1994</t>
  </si>
  <si>
    <t xml:space="preserve">NDOKWA </t>
  </si>
  <si>
    <t xml:space="preserve"> IKEOBI   </t>
  </si>
  <si>
    <t xml:space="preserve"> PATIENCE</t>
  </si>
  <si>
    <t>NDIDI</t>
  </si>
  <si>
    <t xml:space="preserve">CHIEF LIB. OFFICER </t>
  </si>
  <si>
    <t>HND (ADMIN) 2004, DLS 1995, WASC 1984</t>
  </si>
  <si>
    <t xml:space="preserve"> DIYA  </t>
  </si>
  <si>
    <t xml:space="preserve"> OLUYINKA</t>
  </si>
  <si>
    <t xml:space="preserve"> ELIZABETH</t>
  </si>
  <si>
    <t>GCE 1987, DLS 1994</t>
  </si>
  <si>
    <t>AFIJO</t>
  </si>
  <si>
    <t xml:space="preserve"> AGBONJARU  </t>
  </si>
  <si>
    <t xml:space="preserve"> CHINAKA </t>
  </si>
  <si>
    <t>DLS 1996, GCE 1986</t>
  </si>
  <si>
    <t xml:space="preserve"> KALUONUGU  </t>
  </si>
  <si>
    <t xml:space="preserve"> OLUCHI ,</t>
  </si>
  <si>
    <t>K</t>
  </si>
  <si>
    <t>HND 1986, OND 1984, WASC 1979</t>
  </si>
  <si>
    <t>IGBO-ETITI</t>
  </si>
  <si>
    <t xml:space="preserve">PEPPLE  </t>
  </si>
  <si>
    <t xml:space="preserve"> EBERE</t>
  </si>
  <si>
    <t xml:space="preserve"> CHRISTIAN</t>
  </si>
  <si>
    <t>DLS 1996, WASC 1984</t>
  </si>
  <si>
    <t>BONNY</t>
  </si>
  <si>
    <t xml:space="preserve">OYEKOLA  </t>
  </si>
  <si>
    <t xml:space="preserve"> REBECCA </t>
  </si>
  <si>
    <t>MORONKOLA</t>
  </si>
  <si>
    <t>DLS 1996, WASC 1982</t>
  </si>
  <si>
    <t xml:space="preserve"> AKINMOLAYAN   </t>
  </si>
  <si>
    <t xml:space="preserve"> BOLANLE</t>
  </si>
  <si>
    <t>REKIAT,</t>
  </si>
  <si>
    <t>DLS 1998, WASC 1982</t>
  </si>
  <si>
    <t>OKEMESI</t>
  </si>
  <si>
    <t xml:space="preserve">AZUBOGU   </t>
  </si>
  <si>
    <t xml:space="preserve">ESTHER </t>
  </si>
  <si>
    <t>CHI</t>
  </si>
  <si>
    <t>CHIEF CONF. SEC.</t>
  </si>
  <si>
    <t>OND 1994, HND 1997</t>
  </si>
  <si>
    <t xml:space="preserve">ANIOCHA </t>
  </si>
  <si>
    <t xml:space="preserve"> OTOWO  </t>
  </si>
  <si>
    <t xml:space="preserve"> ONOJO</t>
  </si>
  <si>
    <t xml:space="preserve"> IJATO</t>
  </si>
  <si>
    <t>CHIEF. EXEC. OFF. (ADMIN)</t>
  </si>
  <si>
    <t>PGD 2004, DIP (PAD) 2000, NCE 1995,  WASC, 1986</t>
  </si>
  <si>
    <t>OTUKPO</t>
  </si>
  <si>
    <t xml:space="preserve"> EMEH </t>
  </si>
  <si>
    <t xml:space="preserve">  CHINNA</t>
  </si>
  <si>
    <t xml:space="preserve"> CHARITY</t>
  </si>
  <si>
    <t>OND 1993, WASC 1985</t>
  </si>
  <si>
    <t xml:space="preserve">MAYAKI  </t>
  </si>
  <si>
    <t xml:space="preserve">  FELICIA</t>
  </si>
  <si>
    <t>TOYIN</t>
  </si>
  <si>
    <t xml:space="preserve"> CHIEF. CONF. .SECRETARY </t>
  </si>
  <si>
    <t>OND 1993, HND 1997</t>
  </si>
  <si>
    <t>AKOKO EDO</t>
  </si>
  <si>
    <t xml:space="preserve">OKHUOFU  </t>
  </si>
  <si>
    <t xml:space="preserve"> GRACE</t>
  </si>
  <si>
    <t xml:space="preserve"> MODUPE</t>
  </si>
  <si>
    <t>CHIEF  NURSING OFFICER</t>
  </si>
  <si>
    <t xml:space="preserve"> WASC 1985, RN 1994, RM 1996</t>
  </si>
  <si>
    <t>KABBA/BUNU</t>
  </si>
  <si>
    <t xml:space="preserve"> IJAOLA  </t>
  </si>
  <si>
    <t xml:space="preserve"> JEREMIAH</t>
  </si>
  <si>
    <t xml:space="preserve"> OLADIPUPO</t>
  </si>
  <si>
    <t>CHIEF EXEC. OFFICER(ACCT)</t>
  </si>
  <si>
    <t>ATS II 1996</t>
  </si>
  <si>
    <t>EWEKORO</t>
  </si>
  <si>
    <t xml:space="preserve">ODUNMBAKU   </t>
  </si>
  <si>
    <t xml:space="preserve">OLAYIWOLA </t>
  </si>
  <si>
    <t>WILSON.O.</t>
  </si>
  <si>
    <t>CHIEF BUILDER</t>
  </si>
  <si>
    <t>PGD MGT 2002, HND B/T 1990 OND B/T 1987</t>
  </si>
  <si>
    <t>ABEOKUTA  NORTH</t>
  </si>
  <si>
    <t xml:space="preserve">AUDU   </t>
  </si>
  <si>
    <t xml:space="preserve"> TABITHA</t>
  </si>
  <si>
    <t>DAVID</t>
  </si>
  <si>
    <t>OND 1995, GCE 1988</t>
  </si>
  <si>
    <t xml:space="preserve">, AJAYI  </t>
  </si>
  <si>
    <t xml:space="preserve"> JAMES </t>
  </si>
  <si>
    <t>OLUSOLA</t>
  </si>
  <si>
    <t>OND 1998, WASC 1985</t>
  </si>
  <si>
    <t>EKITI EAST</t>
  </si>
  <si>
    <t xml:space="preserve"> AYATSE   </t>
  </si>
  <si>
    <t xml:space="preserve"> ORSHI</t>
  </si>
  <si>
    <t>JOSEPH</t>
  </si>
  <si>
    <t xml:space="preserve">CHIEF ARCHITECT </t>
  </si>
  <si>
    <t>MSC .2004, B.SC.2001, SSCE 1994, FSLC 1988</t>
  </si>
  <si>
    <t xml:space="preserve"> DIYONG  </t>
  </si>
  <si>
    <t xml:space="preserve"> SYLVANUS</t>
  </si>
  <si>
    <t xml:space="preserve"> MAHWASH</t>
  </si>
  <si>
    <t xml:space="preserve"> CHIEF EXEC. OFF.  (ADMIN)</t>
  </si>
  <si>
    <t>SSCE 1988, OND 1995,  HND</t>
  </si>
  <si>
    <t xml:space="preserve">EKPENYONG   </t>
  </si>
  <si>
    <t xml:space="preserve">UKWO </t>
  </si>
  <si>
    <t xml:space="preserve"> CHIEF EXEC OFFICER (ACCTS)</t>
  </si>
  <si>
    <t>WASC 1985, ATS 1997,HND 2007</t>
  </si>
  <si>
    <t>ITU MBONUSO</t>
  </si>
  <si>
    <t xml:space="preserve"> LONGJI  </t>
  </si>
  <si>
    <t xml:space="preserve"> LARABA</t>
  </si>
  <si>
    <t xml:space="preserve"> CHIEF CONF. SECRETARY </t>
  </si>
  <si>
    <t>OND 1999</t>
  </si>
  <si>
    <t xml:space="preserve">, OLAIYA </t>
  </si>
  <si>
    <t xml:space="preserve">  GRACE</t>
  </si>
  <si>
    <t>ASST. CHIEF LIBRARIAN</t>
  </si>
  <si>
    <t>BLS 2005, DLS 1995, WASC 1985</t>
  </si>
  <si>
    <t>ONDO EAST</t>
  </si>
  <si>
    <t xml:space="preserve">KERSHA  </t>
  </si>
  <si>
    <t xml:space="preserve"> PATIENCE </t>
  </si>
  <si>
    <t>NGUNAN</t>
  </si>
  <si>
    <t xml:space="preserve">ASST. CHIEF  LIBRARIAN </t>
  </si>
  <si>
    <t>SSCE 1992, DLS 1997, BLIS 2002</t>
  </si>
  <si>
    <t xml:space="preserve"> AGU   </t>
  </si>
  <si>
    <t>ELIZABETH</t>
  </si>
  <si>
    <t xml:space="preserve"> OYIZA</t>
  </si>
  <si>
    <t>BSC 2002, SSCE 1994, GCE 1995</t>
  </si>
  <si>
    <t>OKEHI</t>
  </si>
  <si>
    <t>VINCENT, N.M.N. (MRS)</t>
  </si>
  <si>
    <t>NL</t>
  </si>
  <si>
    <t xml:space="preserve">MLS 2011, BLS 1992, GCE 1987, </t>
  </si>
  <si>
    <t xml:space="preserve">MUSTAPHA  </t>
  </si>
  <si>
    <t xml:space="preserve"> ADISA </t>
  </si>
  <si>
    <t>ABDULAHI</t>
  </si>
  <si>
    <t>B.A. 2004, DLS 1999, D.IN COM 06</t>
  </si>
  <si>
    <t xml:space="preserve"> GOTAU   </t>
  </si>
  <si>
    <t xml:space="preserve">TONGSHAKKA </t>
  </si>
  <si>
    <t xml:space="preserve">BSc 2004, SSCE 1995, NCE, 1992,      </t>
  </si>
  <si>
    <t>KANKE</t>
  </si>
  <si>
    <t xml:space="preserve"> CHIJIOKE  </t>
  </si>
  <si>
    <t xml:space="preserve"> CHIDUMEBI,</t>
  </si>
  <si>
    <t>OKWUOMA</t>
  </si>
  <si>
    <t>MLIS 2011, BLS 2001, SSCE 1994</t>
  </si>
  <si>
    <t>IGBO-EZE</t>
  </si>
  <si>
    <t xml:space="preserve"> IZEIYAMU   </t>
  </si>
  <si>
    <t xml:space="preserve">HENRIETTA. </t>
  </si>
  <si>
    <t>BILS 2002,  GCE 1994</t>
  </si>
  <si>
    <t>ESAN NORTH EAST</t>
  </si>
  <si>
    <t xml:space="preserve">OGUNMOLA  </t>
  </si>
  <si>
    <t xml:space="preserve"> VICTORIA</t>
  </si>
  <si>
    <t xml:space="preserve">DEYEH </t>
  </si>
  <si>
    <t>BLIS 2001, SSCE 1996</t>
  </si>
  <si>
    <t>ZANGO KATAF</t>
  </si>
  <si>
    <t xml:space="preserve">ADEPOJU   </t>
  </si>
  <si>
    <t>FOLASADE,</t>
  </si>
  <si>
    <t>BLS 2003, DLS 1997, SSCE 1992</t>
  </si>
  <si>
    <t>OBOKUN</t>
  </si>
  <si>
    <t xml:space="preserve">ZEBERE </t>
  </si>
  <si>
    <t xml:space="preserve">  CHRISTY</t>
  </si>
  <si>
    <t xml:space="preserve">MAZA </t>
  </si>
  <si>
    <t>BLS 2000, OND 1996, SSCE 1991</t>
  </si>
  <si>
    <t>WUKARI</t>
  </si>
  <si>
    <t xml:space="preserve">OYE  </t>
  </si>
  <si>
    <t xml:space="preserve"> MARGARET</t>
  </si>
  <si>
    <t>BLS 2004, ADIM 2001, SSSC 1995</t>
  </si>
  <si>
    <t>ALIMOSHO</t>
  </si>
  <si>
    <t xml:space="preserve">OKOROAFOR </t>
  </si>
  <si>
    <t>.NWANYIOMA</t>
  </si>
  <si>
    <t xml:space="preserve">  OGORI .E</t>
  </si>
  <si>
    <t>BLS 1998, WASC 1988</t>
  </si>
  <si>
    <t>AROCHUKWU</t>
  </si>
  <si>
    <t xml:space="preserve">AGUGA   </t>
  </si>
  <si>
    <t xml:space="preserve"> ZARAH,</t>
  </si>
  <si>
    <t>DUNYA</t>
  </si>
  <si>
    <t>BLS 2002, DIP 1996, SSCE 1992</t>
  </si>
  <si>
    <t>ASKIRA/UBA</t>
  </si>
  <si>
    <t xml:space="preserve">ROTIMI   </t>
  </si>
  <si>
    <t xml:space="preserve"> VICTOR</t>
  </si>
  <si>
    <t>TOPE</t>
  </si>
  <si>
    <t>MLIS 2014, MBA 2001, BLIS 1997, NCE 1992</t>
  </si>
  <si>
    <t xml:space="preserve">EMMANUEL  </t>
  </si>
  <si>
    <t>MSHELIA</t>
  </si>
  <si>
    <t>BLS 2004, SSCE 2000</t>
  </si>
  <si>
    <t>KWAYA KUSAR</t>
  </si>
  <si>
    <t xml:space="preserve">, DASHIP  </t>
  </si>
  <si>
    <t xml:space="preserve"> NAANGAP</t>
  </si>
  <si>
    <t>MLS 2012, BLS 2004, NCE 1999, SSCE 1994</t>
  </si>
  <si>
    <t>PAN</t>
  </si>
  <si>
    <t xml:space="preserve"> JEKHINE </t>
  </si>
  <si>
    <t xml:space="preserve">  IFEOMA</t>
  </si>
  <si>
    <t xml:space="preserve"> PHYLIS</t>
  </si>
  <si>
    <t>BSc 2003, DBM 2002, SSCE 1997</t>
  </si>
  <si>
    <t>ONITSHA NORTH</t>
  </si>
  <si>
    <t xml:space="preserve">, BULUS   </t>
  </si>
  <si>
    <t>JUMMAI</t>
  </si>
  <si>
    <t>BLIS 2002, NCE 1999, WASC 1984</t>
  </si>
  <si>
    <t>JABA</t>
  </si>
  <si>
    <t xml:space="preserve">ADULOJU   </t>
  </si>
  <si>
    <t xml:space="preserve">OGWA </t>
  </si>
  <si>
    <t>JOAN</t>
  </si>
  <si>
    <t>SSCE 1997, B.SC LIB. SC./SOCIOLOGY 2005</t>
  </si>
  <si>
    <t>OGBADIBO</t>
  </si>
  <si>
    <t xml:space="preserve">SANGOSANYA   </t>
  </si>
  <si>
    <t>ABOSEDE</t>
  </si>
  <si>
    <t>KALTUMI</t>
  </si>
  <si>
    <t>BLIS 1997, DLS 1992, WASC 1989</t>
  </si>
  <si>
    <t>ESTAKO</t>
  </si>
  <si>
    <t xml:space="preserve"> ABUBAKAR  </t>
  </si>
  <si>
    <t xml:space="preserve"> YAKUBU</t>
  </si>
  <si>
    <t xml:space="preserve"> MUSA</t>
  </si>
  <si>
    <t>BLIS 2003, PGD 1994, WAEC 1987</t>
  </si>
  <si>
    <t>DEKINA</t>
  </si>
  <si>
    <t xml:space="preserve">ESENI   </t>
  </si>
  <si>
    <t xml:space="preserve"> NWANDO</t>
  </si>
  <si>
    <t>OGOCHUKWU</t>
  </si>
  <si>
    <t>BLS 2003, SSCE 1998, GCE 1997</t>
  </si>
  <si>
    <t>EBONYI</t>
  </si>
  <si>
    <t>ABAKALIKI</t>
  </si>
  <si>
    <t xml:space="preserve">ABENU   </t>
  </si>
  <si>
    <t xml:space="preserve"> TAIYE</t>
  </si>
  <si>
    <t>OLABISI</t>
  </si>
  <si>
    <t>BLS 2002, DIP 1997, SSCE 1990</t>
  </si>
  <si>
    <t xml:space="preserve"> EGWUIBE   </t>
  </si>
  <si>
    <t xml:space="preserve">OKWUCHI </t>
  </si>
  <si>
    <t>MARGRET</t>
  </si>
  <si>
    <t>BLIS 1997, DLS 1990, GCE 1987</t>
  </si>
  <si>
    <t xml:space="preserve"> ALFRED  </t>
  </si>
  <si>
    <t xml:space="preserve"> MAIDOKI </t>
  </si>
  <si>
    <t>SUSOMMEN</t>
  </si>
  <si>
    <t>BLS 2004, SSCE 1997</t>
  </si>
  <si>
    <t>ADAMAWA</t>
  </si>
  <si>
    <t>JADA</t>
  </si>
  <si>
    <t xml:space="preserve">SAYYADI  </t>
  </si>
  <si>
    <t xml:space="preserve"> AMINA</t>
  </si>
  <si>
    <t xml:space="preserve"> MAJE</t>
  </si>
  <si>
    <t>BA. LIS 2004, DLS 2001, SSCE 1988</t>
  </si>
  <si>
    <t>KATSINA</t>
  </si>
  <si>
    <t xml:space="preserve"> HAMZA  </t>
  </si>
  <si>
    <t xml:space="preserve"> ABDULSALAM A</t>
  </si>
  <si>
    <t>ABDULGAFFAR</t>
  </si>
  <si>
    <t>BSc 2004, WASC 1999, SSCE 1996</t>
  </si>
  <si>
    <t>TARAUNI</t>
  </si>
  <si>
    <t xml:space="preserve"> NGORNGOR   </t>
  </si>
  <si>
    <t>OLOHILIYE,</t>
  </si>
  <si>
    <t xml:space="preserve">ASST. CHIEF LIBRARIAN </t>
  </si>
  <si>
    <t>GCE 1994, BLIS 2002</t>
  </si>
  <si>
    <t xml:space="preserve">OSUNKOYA </t>
  </si>
  <si>
    <t xml:space="preserve">  ADEBAYO </t>
  </si>
  <si>
    <t>ADEKOYA</t>
  </si>
  <si>
    <t>MLS 2011, BLIS 2003, DLS 1998</t>
  </si>
  <si>
    <t>ODEDA</t>
  </si>
  <si>
    <t xml:space="preserve">OJO </t>
  </si>
  <si>
    <t>JOSEPH,</t>
  </si>
  <si>
    <t>WASC 1985,BLIS 2007</t>
  </si>
  <si>
    <t xml:space="preserve"> EKEOCHA  </t>
  </si>
  <si>
    <t xml:space="preserve"> OKECHUKWU </t>
  </si>
  <si>
    <t>FRANKLYN</t>
  </si>
  <si>
    <t>ASST. CHIEF  ADMIN. OFF.</t>
  </si>
  <si>
    <t>B.SC 2004, DIP. EST. MGT 2000, DIP. COMPT. 2005, GCE 1993</t>
  </si>
  <si>
    <t>OWERRI WEST</t>
  </si>
  <si>
    <t xml:space="preserve">ONOJA   </t>
  </si>
  <si>
    <t xml:space="preserve"> AGNES,</t>
  </si>
  <si>
    <t>OGODO</t>
  </si>
  <si>
    <t xml:space="preserve">BSc 2004, SSCE 1993  MPA  </t>
  </si>
  <si>
    <t xml:space="preserve">DADA   </t>
  </si>
  <si>
    <t>AKINOLA</t>
  </si>
  <si>
    <t>WASC 1987, B.A.2002</t>
  </si>
  <si>
    <t>IDO-OSI</t>
  </si>
  <si>
    <t xml:space="preserve"> OBI   </t>
  </si>
  <si>
    <t xml:space="preserve"> KENNETH</t>
  </si>
  <si>
    <t>ETTA</t>
  </si>
  <si>
    <t>B.SC 2003, DIP. 1996, WASC 1983</t>
  </si>
  <si>
    <t>C/RIVERS</t>
  </si>
  <si>
    <t>BOKI</t>
  </si>
  <si>
    <t xml:space="preserve">TIJANI </t>
  </si>
  <si>
    <t xml:space="preserve"> SAMSON</t>
  </si>
  <si>
    <t xml:space="preserve">  BAMEYI</t>
  </si>
  <si>
    <t>DIP IN PUB. ADM 1998, ADV. DIP PUB ADM. 2000, SSCE 1990</t>
  </si>
  <si>
    <t>ANKPA</t>
  </si>
  <si>
    <t xml:space="preserve"> ODINE  </t>
  </si>
  <si>
    <t xml:space="preserve"> INNOCENT,</t>
  </si>
  <si>
    <t xml:space="preserve">ASST. CHIEF ACCOUNTANT </t>
  </si>
  <si>
    <t>OND 1998, B.SC 2007</t>
  </si>
  <si>
    <t>ISAN NORTH</t>
  </si>
  <si>
    <t xml:space="preserve"> OKAFOR   </t>
  </si>
  <si>
    <t xml:space="preserve"> CHARLES</t>
  </si>
  <si>
    <t>OSADEBE</t>
  </si>
  <si>
    <t>SSCE 1994, OND 1999  BSC ACCT, ANAN</t>
  </si>
  <si>
    <t>ANIOCHA NORTH</t>
  </si>
  <si>
    <t xml:space="preserve">MGBACHI   </t>
  </si>
  <si>
    <t xml:space="preserve">CHINEDUM </t>
  </si>
  <si>
    <t>B.SC. 2004, GCE 1995, FSLC 1976</t>
  </si>
  <si>
    <t xml:space="preserve">OGBU   </t>
  </si>
  <si>
    <t xml:space="preserve"> PAULINE,</t>
  </si>
  <si>
    <t>OKA</t>
  </si>
  <si>
    <t>ASST.  CHIEF LEGAL OFFICER</t>
  </si>
  <si>
    <t>LLB(LAW) 2006, SSCE 93</t>
  </si>
  <si>
    <t>OKPOKWU</t>
  </si>
  <si>
    <t xml:space="preserve">KAKAH   </t>
  </si>
  <si>
    <t xml:space="preserve">JAMES </t>
  </si>
  <si>
    <t>FOLORUNSO</t>
  </si>
  <si>
    <t>ASST. CHIEF EXEC OFFICER (ADMIN.)</t>
  </si>
  <si>
    <t>DIPLOMA 1994, GRD II T.C. 1984</t>
  </si>
  <si>
    <t xml:space="preserve"> FAMILOYE </t>
  </si>
  <si>
    <t xml:space="preserve"> OLUWATOYIN</t>
  </si>
  <si>
    <t xml:space="preserve">  TEMITAYO </t>
  </si>
  <si>
    <t xml:space="preserve">PRIN. EXEC. OFF.  I  (ADMIN) </t>
  </si>
  <si>
    <t>GCE97, OND 2000, HND 2003</t>
  </si>
  <si>
    <t>IMESI-EKITI</t>
  </si>
  <si>
    <t xml:space="preserve"> IBRAHIM   </t>
  </si>
  <si>
    <t>AHMED,</t>
  </si>
  <si>
    <t>ASST. CHIEF EXEC OFFICER (ACCTS)</t>
  </si>
  <si>
    <t>WAEC 1986, SSCE 2002</t>
  </si>
  <si>
    <t>KADUN SOUTH</t>
  </si>
  <si>
    <t xml:space="preserve"> AKINSANYA   </t>
  </si>
  <si>
    <t>OLUKAYODE.</t>
  </si>
  <si>
    <t>ASST. CHIEF PROGRAMME ANALYST</t>
  </si>
  <si>
    <t>DIC 1996, GDC 20005, BA INT. STUDIES 2005</t>
  </si>
  <si>
    <t>ABEOKUTA NORTH</t>
  </si>
  <si>
    <t xml:space="preserve">ODUFUWA  </t>
  </si>
  <si>
    <t xml:space="preserve"> OLUGBENGA . </t>
  </si>
  <si>
    <t>SSCE 1988, BSC 1999, DIP. COMP.'99</t>
  </si>
  <si>
    <t xml:space="preserve">JOSEPH    </t>
  </si>
  <si>
    <t>JOHN</t>
  </si>
  <si>
    <t>OLAWALE</t>
  </si>
  <si>
    <t xml:space="preserve">ASST. CHIEF PROCUREMENT . OFF.  </t>
  </si>
  <si>
    <t>CERT. (PA) 1996, OND 1998</t>
  </si>
  <si>
    <t xml:space="preserve">KUTI  </t>
  </si>
  <si>
    <t>FUNMILAYO</t>
  </si>
  <si>
    <t xml:space="preserve"> VICTORIA </t>
  </si>
  <si>
    <t xml:space="preserve">ASST. CHIEF CONF. SECRETARY </t>
  </si>
  <si>
    <t>50WPM 1996,120 WPM (S) NABTEB 2003</t>
  </si>
  <si>
    <t xml:space="preserve"> BORO   </t>
  </si>
  <si>
    <t>FUNKE</t>
  </si>
  <si>
    <t xml:space="preserve"> BRIDGET,</t>
  </si>
  <si>
    <t>CONF. SEC. IV CERT. 1990, A.(ND) SEC. STUD. 2004</t>
  </si>
  <si>
    <t xml:space="preserve"> AYODELE  </t>
  </si>
  <si>
    <t xml:space="preserve"> OLUFISAYO</t>
  </si>
  <si>
    <t>35WPM 1990, CS III 2002</t>
  </si>
  <si>
    <t>OYO NORTH</t>
  </si>
  <si>
    <t xml:space="preserve"> ERUOTOR   </t>
  </si>
  <si>
    <t>GRACE,</t>
  </si>
  <si>
    <t xml:space="preserve">PRINCIPAL  LIBRARIAN </t>
  </si>
  <si>
    <t xml:space="preserve">WASC1988, ND 1993, HND 1997, PGD 2008, MLIS 2013 </t>
  </si>
  <si>
    <t>ETHIOPE EAST</t>
  </si>
  <si>
    <t xml:space="preserve"> EBI  </t>
  </si>
  <si>
    <t xml:space="preserve"> HELENA</t>
  </si>
  <si>
    <t xml:space="preserve">ALFRED </t>
  </si>
  <si>
    <t>MIM 2009, B.SC 2003, WASC '90</t>
  </si>
  <si>
    <t xml:space="preserve">ABAK </t>
  </si>
  <si>
    <t xml:space="preserve">ARANDA </t>
  </si>
  <si>
    <t xml:space="preserve">  RHODA,</t>
  </si>
  <si>
    <t>WASC 1990,BLIS 2006</t>
  </si>
  <si>
    <t xml:space="preserve"> OGUNMADE   </t>
  </si>
  <si>
    <t>CHRISTIAN</t>
  </si>
  <si>
    <t>BLIS 2008, WASC 1988</t>
  </si>
  <si>
    <t xml:space="preserve">IJERO </t>
  </si>
  <si>
    <t xml:space="preserve">ONIYIDE  </t>
  </si>
  <si>
    <t xml:space="preserve">  ADEOLA</t>
  </si>
  <si>
    <t>MIS 2010, BS.C 2005, NCE 99</t>
  </si>
  <si>
    <t xml:space="preserve"> SANNI   </t>
  </si>
  <si>
    <t xml:space="preserve">ABIODUN </t>
  </si>
  <si>
    <t>BASHEER</t>
  </si>
  <si>
    <t>MARM 2011, BLIS 2008, SSCE 03</t>
  </si>
  <si>
    <t xml:space="preserve"> GALADIMA   </t>
  </si>
  <si>
    <t xml:space="preserve">EBIKA </t>
  </si>
  <si>
    <t>PRISCILLA</t>
  </si>
  <si>
    <t>MLIS, BA. MUSIC 2003, SSCE 96</t>
  </si>
  <si>
    <t>BOMADI</t>
  </si>
  <si>
    <t>SANNI I</t>
  </si>
  <si>
    <t xml:space="preserve">  OMOWUNM</t>
  </si>
  <si>
    <t xml:space="preserve">IFEDOLAPO </t>
  </si>
  <si>
    <t>MIM 2011, BLIS 2006, SSCE 2007</t>
  </si>
  <si>
    <t>MOPA</t>
  </si>
  <si>
    <t xml:space="preserve">DANIEL   </t>
  </si>
  <si>
    <t xml:space="preserve"> SARAH</t>
  </si>
  <si>
    <t>PATRICK</t>
  </si>
  <si>
    <t>GRD II T.C.,1987, BLIS 2008</t>
  </si>
  <si>
    <t>ZARIA</t>
  </si>
  <si>
    <t xml:space="preserve"> NWAMARAH  </t>
  </si>
  <si>
    <t xml:space="preserve">  ONYINYE</t>
  </si>
  <si>
    <t>TONS</t>
  </si>
  <si>
    <t xml:space="preserve">GCE 1986, DLS 2002 BLIS </t>
  </si>
  <si>
    <t>UDOFIA</t>
  </si>
  <si>
    <t xml:space="preserve">   ALEX</t>
  </si>
  <si>
    <t xml:space="preserve"> ANIEFIOK</t>
  </si>
  <si>
    <t>WASC 1980,BLIS,2008</t>
  </si>
  <si>
    <t>OBIO-IMO</t>
  </si>
  <si>
    <t>CROSS-RIVER</t>
  </si>
  <si>
    <t xml:space="preserve">IWUNWA  </t>
  </si>
  <si>
    <t>ROSE,</t>
  </si>
  <si>
    <t xml:space="preserve"> UKACHI </t>
  </si>
  <si>
    <t xml:space="preserve">PRINCIPAL ADMIN. OFFICER </t>
  </si>
  <si>
    <t>HND 2004,OND COMP.94, GCE 90</t>
  </si>
  <si>
    <t>OLEBUEZI   J</t>
  </si>
  <si>
    <t xml:space="preserve">JERRY </t>
  </si>
  <si>
    <t>OGECHUKWU</t>
  </si>
  <si>
    <t xml:space="preserve">PRINCIPAL  ACCOUNTANT </t>
  </si>
  <si>
    <t>B.SC ACCT, 2002, WASC 1989</t>
  </si>
  <si>
    <t xml:space="preserve">MENDE  </t>
  </si>
  <si>
    <t xml:space="preserve"> BENEDICT</t>
  </si>
  <si>
    <t xml:space="preserve"> ALKALI</t>
  </si>
  <si>
    <t xml:space="preserve">PRINCIPAL  PROCUREMENT   </t>
  </si>
  <si>
    <t>B.sc. 2004, F.G.C. 1998, FSLC 1992</t>
  </si>
  <si>
    <t>KONSHISHA</t>
  </si>
  <si>
    <t xml:space="preserve"> IDAH </t>
  </si>
  <si>
    <t xml:space="preserve"> BERNARD</t>
  </si>
  <si>
    <t xml:space="preserve">  INOGWU</t>
  </si>
  <si>
    <t>B.SC 2005, SSCE 1999</t>
  </si>
  <si>
    <t>OHAUKWU</t>
  </si>
  <si>
    <t xml:space="preserve"> DIKE  </t>
  </si>
  <si>
    <t>OLIVER</t>
  </si>
  <si>
    <t>HND 2004, OND COMP.94, GCE 90</t>
  </si>
  <si>
    <t>NJIKOKA</t>
  </si>
  <si>
    <t>A BUJA</t>
  </si>
  <si>
    <t xml:space="preserve">ANABAH  </t>
  </si>
  <si>
    <t xml:space="preserve"> JENNIFER,</t>
  </si>
  <si>
    <t>U</t>
  </si>
  <si>
    <t>B.SC (ACCTS) 2009,  SSCE 1997, FSLC 1991  ANAN  2018</t>
  </si>
  <si>
    <t>OKU</t>
  </si>
  <si>
    <t xml:space="preserve">JACOB  </t>
  </si>
  <si>
    <t xml:space="preserve"> JUMOKE</t>
  </si>
  <si>
    <t xml:space="preserve"> OLAPEJU</t>
  </si>
  <si>
    <t xml:space="preserve">HND ACCT 2007, FTC 2001  ANAN </t>
  </si>
  <si>
    <t>IBEJU</t>
  </si>
  <si>
    <t xml:space="preserve">IGWE </t>
  </si>
  <si>
    <t xml:space="preserve">  OGBONNE</t>
  </si>
  <si>
    <t xml:space="preserve"> CHIDIEBERE</t>
  </si>
  <si>
    <t xml:space="preserve">PRINCIPAL  PROGRAMMER </t>
  </si>
  <si>
    <t>B.SC. COMP. 2005, SSCE 2000</t>
  </si>
  <si>
    <t xml:space="preserve"> MENDE   </t>
  </si>
  <si>
    <t xml:space="preserve"> SANDRA</t>
  </si>
  <si>
    <t>NGOHILE</t>
  </si>
  <si>
    <t xml:space="preserve">PRINCIPAL PROGRAMMER </t>
  </si>
  <si>
    <t>B.SC COMP. 2005, SSCE 2000</t>
  </si>
  <si>
    <t>USHONGO</t>
  </si>
  <si>
    <t xml:space="preserve">ALAO </t>
  </si>
  <si>
    <t xml:space="preserve">  OLUSHOLA</t>
  </si>
  <si>
    <t>B.SC COMP. SC 2005, WAEC 2003</t>
  </si>
  <si>
    <t>AKOKO S/WEST</t>
  </si>
  <si>
    <t xml:space="preserve"> UCHEGBU </t>
  </si>
  <si>
    <t xml:space="preserve">   PETER</t>
  </si>
  <si>
    <t>PRINCIPAL QUANTITY SURVEYOR</t>
  </si>
  <si>
    <t>B.TECH 2000,SSCE 1989,FSLC 1983.</t>
  </si>
  <si>
    <t xml:space="preserve"> AMADI  </t>
  </si>
  <si>
    <t>REGINALD</t>
  </si>
  <si>
    <t xml:space="preserve"> OBINNA </t>
  </si>
  <si>
    <t>PRIN.PROGRAMME ANALYST</t>
  </si>
  <si>
    <t>PGD 2006, ADV. DIP. I &amp; II 2002, DIP. IN COMP. 1998, WASC 2004</t>
  </si>
  <si>
    <t xml:space="preserve"> DIO  </t>
  </si>
  <si>
    <t xml:space="preserve"> VERSHIMA</t>
  </si>
  <si>
    <t xml:space="preserve">PUBLIC RELATION OFFICER </t>
  </si>
  <si>
    <t>M.SC 2013, B.A. 2005, SSCE 1997</t>
  </si>
  <si>
    <t xml:space="preserve">OSAJIE, </t>
  </si>
  <si>
    <t>EGHENAYARHIORE</t>
  </si>
  <si>
    <t>VERONICA</t>
  </si>
  <si>
    <t>PRINCIPAL CONF.SEC.  I</t>
  </si>
  <si>
    <t>HND 2007, ND 1997, SSCE 1993, FSLC 1986</t>
  </si>
  <si>
    <t>ORHIONMWON</t>
  </si>
  <si>
    <t xml:space="preserve">OKEOMA   </t>
  </si>
  <si>
    <t>, EMMANUEL</t>
  </si>
  <si>
    <t>CHINONYEREM</t>
  </si>
  <si>
    <t xml:space="preserve">NSE ADVANCE 2007, GCE TYPEWRITING 1992,  </t>
  </si>
  <si>
    <t xml:space="preserve">IYIOLA  </t>
  </si>
  <si>
    <t xml:space="preserve"> IYABO</t>
  </si>
  <si>
    <t xml:space="preserve"> FLORENCE</t>
  </si>
  <si>
    <t>SSCE 1985, RSA 35WPM 1998, 50WPM, 2002, Dip (Comp) 2005, NSE 2007</t>
  </si>
  <si>
    <t xml:space="preserve"> BALOGUN   </t>
  </si>
  <si>
    <t xml:space="preserve"> OMOWUMI</t>
  </si>
  <si>
    <t>OLUWATOYIN</t>
  </si>
  <si>
    <t>GCE TYPEWRITING 1992, CS III 2001,ADV. NAT.DIP,04</t>
  </si>
  <si>
    <t xml:space="preserve">EFFIOM    </t>
  </si>
  <si>
    <t xml:space="preserve"> ESTHER</t>
  </si>
  <si>
    <t>BASSEY</t>
  </si>
  <si>
    <t>50/100 WPM 2004, DIP. IN SEC STUDIES 2006, WASC 1987, Dip. (Comp) 2008</t>
  </si>
  <si>
    <t xml:space="preserve"> ADEDOKUN   </t>
  </si>
  <si>
    <t>TUNRAYO</t>
  </si>
  <si>
    <t xml:space="preserve">SENIOR LIBRARIAN </t>
  </si>
  <si>
    <t xml:space="preserve">BLIS 2010, WASC 1996, FSLC 1991, </t>
  </si>
  <si>
    <t>OYO WEST</t>
  </si>
  <si>
    <t xml:space="preserve"> FAYEMI  </t>
  </si>
  <si>
    <t xml:space="preserve"> OLUYOMI</t>
  </si>
  <si>
    <t xml:space="preserve"> ADEKUNLE</t>
  </si>
  <si>
    <t>BLIS 2008, WASC 1995, FSLC 1989</t>
  </si>
  <si>
    <t>LAMIDO</t>
  </si>
  <si>
    <t xml:space="preserve"> OLUKITIBI   </t>
  </si>
  <si>
    <t xml:space="preserve">CAROLINE </t>
  </si>
  <si>
    <t>FSLC 1985, GCE 1990 BLIS 2011</t>
  </si>
  <si>
    <t>IKOLE-EKITI</t>
  </si>
  <si>
    <t xml:space="preserve">YAKUBU   </t>
  </si>
  <si>
    <t>OLOLADE</t>
  </si>
  <si>
    <t xml:space="preserve">MUSEKIRU </t>
  </si>
  <si>
    <t xml:space="preserve">B. LIS, 2008, SSCE 95 FSLC 84 </t>
  </si>
  <si>
    <t>KAJOLA</t>
  </si>
  <si>
    <t xml:space="preserve"> YAKUBU   </t>
  </si>
  <si>
    <t>BENJAMIN,</t>
  </si>
  <si>
    <t>BLS 2010, SSCE 2002</t>
  </si>
  <si>
    <t>FCT</t>
  </si>
  <si>
    <t>AMAC</t>
  </si>
  <si>
    <t xml:space="preserve">BABA   </t>
  </si>
  <si>
    <t>NMA</t>
  </si>
  <si>
    <t xml:space="preserve"> MOHAMMED</t>
  </si>
  <si>
    <t>B. TECH, L.I.T., 2010, SSCE 2002</t>
  </si>
  <si>
    <t xml:space="preserve"> RAHEEM   </t>
  </si>
  <si>
    <t>GAFAR</t>
  </si>
  <si>
    <t xml:space="preserve"> BABALOLA</t>
  </si>
  <si>
    <t>BLIS 2011, NECO 2003</t>
  </si>
  <si>
    <t xml:space="preserve"> ALIUBADAMASI   </t>
  </si>
  <si>
    <t>HAUWA,</t>
  </si>
  <si>
    <t>BLIS 2010, DLS 2006, WAEC 2002</t>
  </si>
  <si>
    <t>OKENE</t>
  </si>
  <si>
    <t xml:space="preserve">AJOBUNU   </t>
  </si>
  <si>
    <t xml:space="preserve"> SUMAILA</t>
  </si>
  <si>
    <t>DADA</t>
  </si>
  <si>
    <t>BLIS 2007, NCE 2000, WAEC 95</t>
  </si>
  <si>
    <t>ADAVI</t>
  </si>
  <si>
    <t xml:space="preserve">SULEIMAN   </t>
  </si>
  <si>
    <t xml:space="preserve"> AZIMAY</t>
  </si>
  <si>
    <t>HASSAN</t>
  </si>
  <si>
    <t>B.A. LIS/POL.SCI, 2011, DLS 2006, NECO 2004</t>
  </si>
  <si>
    <t xml:space="preserve">KADUNA </t>
  </si>
  <si>
    <t xml:space="preserve"> OBI  </t>
  </si>
  <si>
    <t xml:space="preserve"> BLESSING</t>
  </si>
  <si>
    <t xml:space="preserve"> HENRIENTTA</t>
  </si>
  <si>
    <t>BLS 2010, SSCE 2004</t>
  </si>
  <si>
    <t>OSHIMILI NORTH</t>
  </si>
  <si>
    <t xml:space="preserve">DOSUMU </t>
  </si>
  <si>
    <t xml:space="preserve">  OLUREMI,</t>
  </si>
  <si>
    <t>(PGD) (INF. MGT) 2009, B.A. LIB. SCI./SOC. 2005, SSCE, 97.</t>
  </si>
  <si>
    <t xml:space="preserve">BASHORUN    </t>
  </si>
  <si>
    <t>BEATRICE,</t>
  </si>
  <si>
    <t>TAYO</t>
  </si>
  <si>
    <t xml:space="preserve">B.A. LIS/POL.SCI, 2008, NECO 2001, </t>
  </si>
  <si>
    <t>KABBA/BANU</t>
  </si>
  <si>
    <t xml:space="preserve">EGWIM  </t>
  </si>
  <si>
    <t xml:space="preserve"> OGOCHUKWU</t>
  </si>
  <si>
    <t xml:space="preserve"> BASIL</t>
  </si>
  <si>
    <t>BLIS 2006, ND LIS 2001, GCE 88</t>
  </si>
  <si>
    <t>IDEATOR-SOUTH</t>
  </si>
  <si>
    <t xml:space="preserve">ANOKWUTE   </t>
  </si>
  <si>
    <t>FAITH,</t>
  </si>
  <si>
    <t>BLS '09, NECO 2002</t>
  </si>
  <si>
    <t xml:space="preserve">OGBONNA  </t>
  </si>
  <si>
    <t xml:space="preserve"> UGOCHUKWU</t>
  </si>
  <si>
    <t xml:space="preserve"> LAWRENCE</t>
  </si>
  <si>
    <t>BLIS 2006, SSCE 206</t>
  </si>
  <si>
    <t>ISIALA NGWA NORTH</t>
  </si>
  <si>
    <t xml:space="preserve"> MAFE  </t>
  </si>
  <si>
    <t xml:space="preserve"> TITILOLA</t>
  </si>
  <si>
    <t xml:space="preserve">ABIGAIL </t>
  </si>
  <si>
    <t>PGDE, 2010, BLIS 2001, DLIS 97, SSCE 93</t>
  </si>
  <si>
    <t xml:space="preserve"> ANYA   </t>
  </si>
  <si>
    <t xml:space="preserve"> ANGELA</t>
  </si>
  <si>
    <t>ERDOO</t>
  </si>
  <si>
    <t>BLIS 2010, NCE 02, SSEC 2003</t>
  </si>
  <si>
    <t>LOGO</t>
  </si>
  <si>
    <t xml:space="preserve">OGBONNA   </t>
  </si>
  <si>
    <t>BEATRICE</t>
  </si>
  <si>
    <t xml:space="preserve"> NWADIUTO</t>
  </si>
  <si>
    <t>B.SC. (IS) 2010, DIP. LAW 2006, 2002</t>
  </si>
  <si>
    <t>UMUAHI SOUTH</t>
  </si>
  <si>
    <t xml:space="preserve"> GUBOBE   </t>
  </si>
  <si>
    <t>BUKAR</t>
  </si>
  <si>
    <t xml:space="preserve">MODU </t>
  </si>
  <si>
    <t>206720,</t>
  </si>
  <si>
    <t>BLIS 2006, SSEC 2010</t>
  </si>
  <si>
    <t>BAMA</t>
  </si>
  <si>
    <t xml:space="preserve">OKWUDUBA  </t>
  </si>
  <si>
    <t xml:space="preserve"> IJEOMA</t>
  </si>
  <si>
    <t>,CHRISTIANA</t>
  </si>
  <si>
    <t>BLIS 2006, SSCE 98, NECO 2002</t>
  </si>
  <si>
    <t>OYI</t>
  </si>
  <si>
    <t xml:space="preserve">BASHIR   </t>
  </si>
  <si>
    <t>SAHALU,</t>
  </si>
  <si>
    <t>BLIS 2009, NCE, 05, NECO 2002</t>
  </si>
  <si>
    <t xml:space="preserve">ONUIGWE   </t>
  </si>
  <si>
    <t xml:space="preserve">JERACHIN  </t>
  </si>
  <si>
    <t>CHINYERE</t>
  </si>
  <si>
    <t>BLIS/SOC, 2007, DLIS 02, SSCE 98</t>
  </si>
  <si>
    <t>ORUMBA SOUTH</t>
  </si>
  <si>
    <t xml:space="preserve">BADEJO   </t>
  </si>
  <si>
    <t xml:space="preserve"> MORENIKE</t>
  </si>
  <si>
    <t>B.A. (LIS) 2006, DIP (LIS) 2002, SSCE 1998.</t>
  </si>
  <si>
    <t>ILE-OLUJI/OKEIGBO</t>
  </si>
  <si>
    <t xml:space="preserve">ABDULLAHI   </t>
  </si>
  <si>
    <t>HAFSAT</t>
  </si>
  <si>
    <t xml:space="preserve">SANUSI </t>
  </si>
  <si>
    <t>BLIS 2008, SSCE 2000</t>
  </si>
  <si>
    <t>BIU</t>
  </si>
  <si>
    <t xml:space="preserve"> ODU   ,</t>
  </si>
  <si>
    <t xml:space="preserve"> CANICE</t>
  </si>
  <si>
    <t>JABE</t>
  </si>
  <si>
    <t>BLIS 2010, SSCE '97</t>
  </si>
  <si>
    <t xml:space="preserve"> MUHAMMAD   </t>
  </si>
  <si>
    <t xml:space="preserve"> SANI,</t>
  </si>
  <si>
    <t>YARO</t>
  </si>
  <si>
    <t>BLIS/POL. SC 2008, (ADIM) 2003, SSCE 98</t>
  </si>
  <si>
    <t>BANDAWA</t>
  </si>
  <si>
    <t xml:space="preserve"> ALHASSAN   </t>
  </si>
  <si>
    <t xml:space="preserve"> MUSTAPHA</t>
  </si>
  <si>
    <t>ABDUL</t>
  </si>
  <si>
    <t>B.A. (LIS/GEOGRAPHY) 2008, SSCE 2000</t>
  </si>
  <si>
    <t>DALA</t>
  </si>
  <si>
    <t>JIGAWA</t>
  </si>
  <si>
    <t xml:space="preserve">AMINU   </t>
  </si>
  <si>
    <t>FAIZATU,</t>
  </si>
  <si>
    <t>B.A.(L.I.S./POL. Sc.) 2010, SSCE 2001</t>
  </si>
  <si>
    <t>ZAMFARA</t>
  </si>
  <si>
    <t>GUSAU</t>
  </si>
  <si>
    <t xml:space="preserve">  ABIODUN</t>
  </si>
  <si>
    <t xml:space="preserve"> U,</t>
  </si>
  <si>
    <t xml:space="preserve">CHARLES RAJI   </t>
  </si>
  <si>
    <t>MEWEABI</t>
  </si>
  <si>
    <t>BLIS 2007, NECO 2002</t>
  </si>
  <si>
    <t>AKOKO-EDO</t>
  </si>
  <si>
    <t>NGGADA, K. (MISS)</t>
  </si>
  <si>
    <t xml:space="preserve">TAHIR   </t>
  </si>
  <si>
    <t xml:space="preserve"> FATIMA</t>
  </si>
  <si>
    <t>MUHAMMAD</t>
  </si>
  <si>
    <t>BLIS 2007, NCE 2001</t>
  </si>
  <si>
    <t xml:space="preserve">ONYECHERELAM  </t>
  </si>
  <si>
    <t xml:space="preserve"> KELECHI</t>
  </si>
  <si>
    <t xml:space="preserve"> GABRIEL</t>
  </si>
  <si>
    <t>BLS 2006, SSCE 2002</t>
  </si>
  <si>
    <t xml:space="preserve"> OGUNMODEDE   </t>
  </si>
  <si>
    <t>MORENIKE</t>
  </si>
  <si>
    <t>BLS 2003, SSCE 1996</t>
  </si>
  <si>
    <t>IDANRE</t>
  </si>
  <si>
    <t>OYETUNJI   ,</t>
  </si>
  <si>
    <t xml:space="preserve"> OLADAYO</t>
  </si>
  <si>
    <t>DANIEL</t>
  </si>
  <si>
    <t>B.SC (IRPM) 2008, SSCE 1995, FSLC 1989</t>
  </si>
  <si>
    <t>AFIJIO</t>
  </si>
  <si>
    <t xml:space="preserve">BILEWU  </t>
  </si>
  <si>
    <t xml:space="preserve"> BISI</t>
  </si>
  <si>
    <t xml:space="preserve"> RACHAEL</t>
  </si>
  <si>
    <t>B.SC (BIZ ADM.) 2009, SSCE 1998, FSLC 1984</t>
  </si>
  <si>
    <t xml:space="preserve"> IHUOMA   </t>
  </si>
  <si>
    <t>MARK</t>
  </si>
  <si>
    <t>CHIDUZIE</t>
  </si>
  <si>
    <t>B.A. (HIST. &amp; INT'L) 2009, SSCE 1997, FSLC 1990</t>
  </si>
  <si>
    <t xml:space="preserve">ODOGU  </t>
  </si>
  <si>
    <t xml:space="preserve">   CECILIA</t>
  </si>
  <si>
    <t>ELEOJO</t>
  </si>
  <si>
    <t>B.SC. PAD 2012, SSCE 1991</t>
  </si>
  <si>
    <t>IKAKAH IBAJI</t>
  </si>
  <si>
    <t xml:space="preserve">AMANZE   </t>
  </si>
  <si>
    <t xml:space="preserve"> ECHUCARIA</t>
  </si>
  <si>
    <t>ONYEMAECHI</t>
  </si>
  <si>
    <t>FSLC 1986, SSCE 1992,WAEC 2000, BLIS 2011</t>
  </si>
  <si>
    <t>ABOHMAISE</t>
  </si>
  <si>
    <t xml:space="preserve"> NASIDI  </t>
  </si>
  <si>
    <t xml:space="preserve"> BABAKUSA</t>
  </si>
  <si>
    <t xml:space="preserve"> UMMA,</t>
  </si>
  <si>
    <t>B.A. (LIS) 2010, ADV. DIP. INFO. MGT. 2006, DPA 05, SSCE 2001</t>
  </si>
  <si>
    <t>MUNICIPAL</t>
  </si>
  <si>
    <t xml:space="preserve"> OLADOTUN   </t>
  </si>
  <si>
    <t xml:space="preserve">THEODORA </t>
  </si>
  <si>
    <t>BLS 2007, WASSC 2001</t>
  </si>
  <si>
    <t xml:space="preserve">AKERELE  </t>
  </si>
  <si>
    <t xml:space="preserve"> ONYINYE</t>
  </si>
  <si>
    <t>BLS 2008, WAEC 2003</t>
  </si>
  <si>
    <t>ANIOCHA</t>
  </si>
  <si>
    <t xml:space="preserve">DAVID   </t>
  </si>
  <si>
    <t xml:space="preserve"> ANITA</t>
  </si>
  <si>
    <t>MAZILA</t>
  </si>
  <si>
    <t>BLS 2005, ND MKTING 98, SSCE 94</t>
  </si>
  <si>
    <t xml:space="preserve">IMAM  </t>
  </si>
  <si>
    <t xml:space="preserve"> AKEEM,</t>
  </si>
  <si>
    <t>BLIS 2009, NCE 2005, SSCE 2000</t>
  </si>
  <si>
    <t xml:space="preserve">LUWA  </t>
  </si>
  <si>
    <t xml:space="preserve"> SUWAIBA</t>
  </si>
  <si>
    <t xml:space="preserve"> IBRAHIM</t>
  </si>
  <si>
    <t>B.A. (LIS/POL. SCI) 2007, (ADIM) 2002, SSCE, 98</t>
  </si>
  <si>
    <t>LAMURDE</t>
  </si>
  <si>
    <t xml:space="preserve"> BIRMAH   </t>
  </si>
  <si>
    <t xml:space="preserve"> HAWWA</t>
  </si>
  <si>
    <t>DAUDA</t>
  </si>
  <si>
    <t>BLS 2010, SSCE 2005</t>
  </si>
  <si>
    <t>GOMBI</t>
  </si>
  <si>
    <t>AGWAM</t>
  </si>
  <si>
    <t xml:space="preserve">   ISHAKU,</t>
  </si>
  <si>
    <t>BLIS 2010, SSCE 2002</t>
  </si>
  <si>
    <t>YOBE</t>
  </si>
  <si>
    <t>FIKA</t>
  </si>
  <si>
    <t xml:space="preserve">EKANEM  </t>
  </si>
  <si>
    <t>BA. LIS 2002, O.N.D, BUS. ADMIN. 1992, 1990</t>
  </si>
  <si>
    <t>IKOT-ABASI</t>
  </si>
  <si>
    <t xml:space="preserve"> KAYODE   </t>
  </si>
  <si>
    <t xml:space="preserve">DOYINOLA </t>
  </si>
  <si>
    <t>MARIAM</t>
  </si>
  <si>
    <t>BLIS 2001, DLS 1997, SSCE 1993</t>
  </si>
  <si>
    <t>IJUMU</t>
  </si>
  <si>
    <t xml:space="preserve">ABUBAKAR   </t>
  </si>
  <si>
    <t xml:space="preserve"> MARYAM</t>
  </si>
  <si>
    <t>BA (LIS) 2011, SSCE 2005</t>
  </si>
  <si>
    <t>FAGGE</t>
  </si>
  <si>
    <t xml:space="preserve">, MOHAMMEDAMOLEGBE   </t>
  </si>
  <si>
    <t>JEMILA</t>
  </si>
  <si>
    <t>OLAYINKA</t>
  </si>
  <si>
    <t>,206731</t>
  </si>
  <si>
    <t xml:space="preserve"> AKHOKIA  </t>
  </si>
  <si>
    <t xml:space="preserve"> LATEEF</t>
  </si>
  <si>
    <t xml:space="preserve">ADAMU </t>
  </si>
  <si>
    <t xml:space="preserve">SENIOR ADMIN OFFICER </t>
  </si>
  <si>
    <t>B.SC. PUB ADMIN 2009, GCE 1986</t>
  </si>
  <si>
    <t>AUCHI</t>
  </si>
  <si>
    <t xml:space="preserve">ONUEGBU  </t>
  </si>
  <si>
    <t xml:space="preserve"> GLADYS </t>
  </si>
  <si>
    <t>CHIJINDU</t>
  </si>
  <si>
    <t>B.SC. (PAD), 2004, GCE 1990, 40WPM 1990, NABTEB, 2000, CERT. IN COMPUTER 2005</t>
  </si>
  <si>
    <t xml:space="preserve"> IGWE   </t>
  </si>
  <si>
    <t>STELLA</t>
  </si>
  <si>
    <t xml:space="preserve">CHIZOBA </t>
  </si>
  <si>
    <t>B.SC. PUB. ADMIN. 2006, WASC 1985</t>
  </si>
  <si>
    <t xml:space="preserve"> AFOLABI   </t>
  </si>
  <si>
    <t xml:space="preserve"> OLANIKE</t>
  </si>
  <si>
    <t>SHARON</t>
  </si>
  <si>
    <t>B.SC PUB .ADMIN 2012, SSCE 1990</t>
  </si>
  <si>
    <t>IKERE</t>
  </si>
  <si>
    <t>SHANI</t>
  </si>
  <si>
    <t>BLS 2008, SSCE 2003</t>
  </si>
  <si>
    <t xml:space="preserve">ABARAH </t>
  </si>
  <si>
    <t xml:space="preserve"> CHIGOZIE</t>
  </si>
  <si>
    <t xml:space="preserve">  ISAAC</t>
  </si>
  <si>
    <t>B.Sc. IRPM 2008, Dip. Comp. 1999,  SSCE 1996</t>
  </si>
  <si>
    <t xml:space="preserve"> UGWUGAIN   </t>
  </si>
  <si>
    <t>AKOMAYE</t>
  </si>
  <si>
    <t>B.SC ( ENV.PRO) 2005 SSCE 1993</t>
  </si>
  <si>
    <t>OBUDU</t>
  </si>
  <si>
    <t xml:space="preserve">ADEYINKA  </t>
  </si>
  <si>
    <t>OLUWAKEMI</t>
  </si>
  <si>
    <t xml:space="preserve">  FOLAKE</t>
  </si>
  <si>
    <t>B.SC (PAD) 2008, WASC 1995</t>
  </si>
  <si>
    <t xml:space="preserve"> IDOKO   </t>
  </si>
  <si>
    <t>VINCENT</t>
  </si>
  <si>
    <t>B.SC ( PUB ADMIN) 2009,  FSLC 1986, WASC 1992</t>
  </si>
  <si>
    <t>BENUE OGBADIBA</t>
  </si>
  <si>
    <t xml:space="preserve"> UZOR   </t>
  </si>
  <si>
    <t>CHINEDU</t>
  </si>
  <si>
    <t xml:space="preserve">UDUMA </t>
  </si>
  <si>
    <t xml:space="preserve">B.SC (IRPM) 2008,WASC 1986,  FSLC 1982, </t>
  </si>
  <si>
    <t xml:space="preserve"> EVIDENCE</t>
  </si>
  <si>
    <t>EBERE</t>
  </si>
  <si>
    <t xml:space="preserve">B.SC (BUS MGT.) 2009, WASC 1994, FSLC 1987 </t>
  </si>
  <si>
    <t>UZO-UWANI</t>
  </si>
  <si>
    <t xml:space="preserve"> UGURU  </t>
  </si>
  <si>
    <t xml:space="preserve">  PRAISE</t>
  </si>
  <si>
    <t>EMMANUEL</t>
  </si>
  <si>
    <t>FSLC 1993, GCE 1999, B.SC 2010</t>
  </si>
  <si>
    <t>19-Ma-05</t>
  </si>
  <si>
    <t>UMAHIA</t>
  </si>
  <si>
    <t xml:space="preserve">ELUFIOYE  </t>
  </si>
  <si>
    <t xml:space="preserve">  LINDA</t>
  </si>
  <si>
    <t>UDENYI</t>
  </si>
  <si>
    <t>BA 2005, DIP.2002, GCE 1998, FSLC,1992.</t>
  </si>
  <si>
    <t xml:space="preserve">UKPAI   </t>
  </si>
  <si>
    <t>AKPAN</t>
  </si>
  <si>
    <t xml:space="preserve"> THOMAS,</t>
  </si>
  <si>
    <t>WASC 1984, ACIA, 2010</t>
  </si>
  <si>
    <t>INI</t>
  </si>
  <si>
    <t xml:space="preserve">ADAH  </t>
  </si>
  <si>
    <t xml:space="preserve"> ACHENYO</t>
  </si>
  <si>
    <t>B.SC. (POL. SCI), 2006, SSCE 1994</t>
  </si>
  <si>
    <t xml:space="preserve">GANIU  </t>
  </si>
  <si>
    <t xml:space="preserve"> OYEWOLE </t>
  </si>
  <si>
    <t>WALI,</t>
  </si>
  <si>
    <t>B.SC,2007, SSCE '96, FSLC 1990</t>
  </si>
  <si>
    <t xml:space="preserve">ODINE  </t>
  </si>
  <si>
    <t xml:space="preserve"> ENOSAKHAE</t>
  </si>
  <si>
    <t>B.SC 2002,SSCE 1995, 1999</t>
  </si>
  <si>
    <t>IGUEBEN</t>
  </si>
  <si>
    <t xml:space="preserve">MAFIYAI  </t>
  </si>
  <si>
    <t>MAHWEL</t>
  </si>
  <si>
    <t>MATAWAL</t>
  </si>
  <si>
    <t>B.SC 2011, SSCE 2006,/07, FSLC 99</t>
  </si>
  <si>
    <t xml:space="preserve"> IGOIL  </t>
  </si>
  <si>
    <t xml:space="preserve"> FAITH </t>
  </si>
  <si>
    <t>NGUAMO,</t>
  </si>
  <si>
    <t>ND 2006, DPM 2004, SSCE 2001</t>
  </si>
  <si>
    <t>20-Apr.-82</t>
  </si>
  <si>
    <t>KYADO,UKUM</t>
  </si>
  <si>
    <t xml:space="preserve">UKO  </t>
  </si>
  <si>
    <t xml:space="preserve"> OZURUONYE</t>
  </si>
  <si>
    <t xml:space="preserve"> UCHE</t>
  </si>
  <si>
    <t xml:space="preserve">SENIOR ACCOUNTANT </t>
  </si>
  <si>
    <t>B.SC (ACCT) 2008, SSCE 1998, FSLC 1991</t>
  </si>
  <si>
    <t xml:space="preserve">AKOMOLAFE  </t>
  </si>
  <si>
    <t xml:space="preserve"> BAMIDELE,</t>
  </si>
  <si>
    <t>B.SC (ACCT) 2005, WAEC 1986</t>
  </si>
  <si>
    <t xml:space="preserve">OYEBISI </t>
  </si>
  <si>
    <t xml:space="preserve">  AKINYEMI </t>
  </si>
  <si>
    <t>ADEKUNLE</t>
  </si>
  <si>
    <t>B.SC 2010, SSCE 2001</t>
  </si>
  <si>
    <t xml:space="preserve"> CHINWUBA  </t>
  </si>
  <si>
    <t>ANAYO</t>
  </si>
  <si>
    <t xml:space="preserve"> LAWRENCE ,</t>
  </si>
  <si>
    <t>B.SC 2002, SSCE 94</t>
  </si>
  <si>
    <t xml:space="preserve">ALI </t>
  </si>
  <si>
    <t xml:space="preserve">  MOHAMMED</t>
  </si>
  <si>
    <t xml:space="preserve"> IDRIS</t>
  </si>
  <si>
    <t>B.SC 2008, WAEC 04</t>
  </si>
  <si>
    <t>IGAMELA/ODOLU</t>
  </si>
  <si>
    <t>JOYCE,</t>
  </si>
  <si>
    <t>FSLC 1996, SSCE 2002, BSC 2008</t>
  </si>
  <si>
    <t>NASSARAWA</t>
  </si>
  <si>
    <t>WAMBA</t>
  </si>
  <si>
    <t xml:space="preserve"> ODEBODE  </t>
  </si>
  <si>
    <t xml:space="preserve"> , JUMOKE</t>
  </si>
  <si>
    <t>MBA 2014, B.SC 2006,WAEC 99</t>
  </si>
  <si>
    <t>EKITI SOUTH WEST</t>
  </si>
  <si>
    <t xml:space="preserve"> OGAJI </t>
  </si>
  <si>
    <t xml:space="preserve">  IBRAHIM,</t>
  </si>
  <si>
    <t>HND 2009, ND 2005, WASC 96</t>
  </si>
  <si>
    <t>IDAH</t>
  </si>
  <si>
    <t xml:space="preserve"> AMAGWU </t>
  </si>
  <si>
    <t xml:space="preserve">  KEVIN </t>
  </si>
  <si>
    <t>EMENIKE</t>
  </si>
  <si>
    <t>B.SC (ACCTS) 2010, GCE 1995, 2005, FSLC 1992,</t>
  </si>
  <si>
    <t>IKEDURU</t>
  </si>
  <si>
    <t xml:space="preserve"> UCHE  </t>
  </si>
  <si>
    <t xml:space="preserve"> CHIGOZIE </t>
  </si>
  <si>
    <t>B.SC (ACCTS) 2009, WASC 1999, FSLC 1993</t>
  </si>
  <si>
    <t>IHITTAE UBOMO</t>
  </si>
  <si>
    <t xml:space="preserve">ANI   </t>
  </si>
  <si>
    <t>FRANCIS</t>
  </si>
  <si>
    <t xml:space="preserve">SENIOR PROGRAMMER </t>
  </si>
  <si>
    <t>B.(ENG) COMP. ENG. 2006, SSCE 2000</t>
  </si>
  <si>
    <t>UDI</t>
  </si>
  <si>
    <t>DENNIS   CHRIS</t>
  </si>
  <si>
    <t xml:space="preserve"> OBIAGELI</t>
  </si>
  <si>
    <t xml:space="preserve">SENIOR INFORMATION OFFICER </t>
  </si>
  <si>
    <t>BA, 1999, SSCE 1993</t>
  </si>
  <si>
    <t xml:space="preserve"> UNUEFEPHA  </t>
  </si>
  <si>
    <t xml:space="preserve"> OMONIGHO,</t>
  </si>
  <si>
    <t>STATISTICIAN I</t>
  </si>
  <si>
    <t>B.SC 2008, NECO 2000</t>
  </si>
  <si>
    <t>ESAN SOUTH</t>
  </si>
  <si>
    <t xml:space="preserve">JATO  </t>
  </si>
  <si>
    <t xml:space="preserve">  WAZIRI</t>
  </si>
  <si>
    <t>ABBA</t>
  </si>
  <si>
    <t xml:space="preserve">SENIOR PROCUREMENT OFFICER </t>
  </si>
  <si>
    <t>B.SC. ECONS 2010, SSCE 2002</t>
  </si>
  <si>
    <t xml:space="preserve"> IBENWAGWU  </t>
  </si>
  <si>
    <t>PRIN.  EXEC. OFF. II (ADMIN)</t>
  </si>
  <si>
    <t>MBA 2020, HND 98,OND 95,GCE 87</t>
  </si>
  <si>
    <t xml:space="preserve">EDEOGBODO  </t>
  </si>
  <si>
    <t xml:space="preserve"> IFY ,</t>
  </si>
  <si>
    <t>DORATHY</t>
  </si>
  <si>
    <t>B.SC. (ED) POL. SC. 2004, SSCE 1999, FSLC 1993</t>
  </si>
  <si>
    <t>NKANU-WEST</t>
  </si>
  <si>
    <t xml:space="preserve">VINCENT </t>
  </si>
  <si>
    <t>BLESSING</t>
  </si>
  <si>
    <t xml:space="preserve">  RAPURUCHI </t>
  </si>
  <si>
    <t>PLANNING OFFICER I</t>
  </si>
  <si>
    <t>B.SC. (URP)  2009,  SSCE 2000, FSLC 1994</t>
  </si>
  <si>
    <t xml:space="preserve">JIBRIN  </t>
  </si>
  <si>
    <t xml:space="preserve"> IDRIS,</t>
  </si>
  <si>
    <t>PRIN CONF. SECRETARY  II</t>
  </si>
  <si>
    <t xml:space="preserve">HND SEC. 2007, OND 2000,  TC.II 1994, </t>
  </si>
  <si>
    <t xml:space="preserve"> UZOUKWU  </t>
  </si>
  <si>
    <t>CORDELIA</t>
  </si>
  <si>
    <t xml:space="preserve"> OGONNANYA ,</t>
  </si>
  <si>
    <t xml:space="preserve">120/60 WPM, ANDSS, 2009, GCE TYPEWRITING 1991, </t>
  </si>
  <si>
    <t>23-Agu-91</t>
  </si>
  <si>
    <t>UGODO   MRS</t>
  </si>
  <si>
    <t>CHARITY</t>
  </si>
  <si>
    <t xml:space="preserve">OKEOGHENE </t>
  </si>
  <si>
    <t>SSCE 1995, ND 1998, NABTEB 2004, ANDSS 2009</t>
  </si>
  <si>
    <t>ISOKO NORTH</t>
  </si>
  <si>
    <t xml:space="preserve"> SHAIBU   </t>
  </si>
  <si>
    <t xml:space="preserve"> BENEDICTA</t>
  </si>
  <si>
    <t>SAIDAT</t>
  </si>
  <si>
    <t>NABTEB 2011, 120/60 WPM (ANDSS) 2009, ND SS 1996, COMPT 2000 SSCE '87</t>
  </si>
  <si>
    <t>OGORI/MANGOGO</t>
  </si>
  <si>
    <t xml:space="preserve">OMOSANYA  </t>
  </si>
  <si>
    <t xml:space="preserve">  RISIKAT</t>
  </si>
  <si>
    <t>JOKE</t>
  </si>
  <si>
    <t>NATEB 2011, 120/60 WPM (ANDSS) 2009, SSCE 1997, OND 2001</t>
  </si>
  <si>
    <t xml:space="preserve">SALEH   </t>
  </si>
  <si>
    <t>MUSA,</t>
  </si>
  <si>
    <t>PRIN.  EXEC. OFF. II (PRU)</t>
  </si>
  <si>
    <t>HND 2005, ND 2000, TGD II 1994</t>
  </si>
  <si>
    <t xml:space="preserve"> IYUN  </t>
  </si>
  <si>
    <t xml:space="preserve"> ABIODUN</t>
  </si>
  <si>
    <t>DATA PROCESSING OFFICER</t>
  </si>
  <si>
    <t>OND IN COMPUTER SSCE 1991</t>
  </si>
  <si>
    <t>IJERO EKITI</t>
  </si>
  <si>
    <t>ADEBAYO.</t>
  </si>
  <si>
    <t xml:space="preserve"> ADEDOYIN.</t>
  </si>
  <si>
    <t>ADENIRAN</t>
  </si>
  <si>
    <t>PGD COMP. SCI 2003, HND 1997</t>
  </si>
  <si>
    <t>OBAFEMI OWODE</t>
  </si>
  <si>
    <t xml:space="preserve"> UKEEVE    </t>
  </si>
  <si>
    <t>FIDELIS</t>
  </si>
  <si>
    <t>MZUNGWEGA</t>
  </si>
  <si>
    <t>PRIN.  EXEC. OFF. II (ACT)</t>
  </si>
  <si>
    <t>ND ACCT. 2004, SSCE 1995</t>
  </si>
  <si>
    <t>DONGA</t>
  </si>
  <si>
    <t xml:space="preserve">WARISO  </t>
  </si>
  <si>
    <t xml:space="preserve"> NKECHIYERE ,</t>
  </si>
  <si>
    <t>120/60 WPM (ANDSS), 2009, DIP. IN COMP. 2001, 50WPM 1990</t>
  </si>
  <si>
    <t xml:space="preserve">YUSUF  </t>
  </si>
  <si>
    <t xml:space="preserve">  FATIMA</t>
  </si>
  <si>
    <t>SALAWU</t>
  </si>
  <si>
    <t>CONF. SEC. CERT. 1988,HDSS 2006</t>
  </si>
  <si>
    <t xml:space="preserve">ULUAGBODIKE   </t>
  </si>
  <si>
    <t>PEACE,</t>
  </si>
  <si>
    <t>OND 1995</t>
  </si>
  <si>
    <t xml:space="preserve">DIRISU  </t>
  </si>
  <si>
    <t xml:space="preserve"> MAGDALENE</t>
  </si>
  <si>
    <t xml:space="preserve">WASC 1987, RSA I 1992, COMP. 1995,NABTEB 2006,GCE 2003,ANDSS 2010, </t>
  </si>
  <si>
    <t>ETSAKO WEST</t>
  </si>
  <si>
    <t xml:space="preserve"> SOGBADE  </t>
  </si>
  <si>
    <t xml:space="preserve"> BABATUNDE </t>
  </si>
  <si>
    <t>ANDSS 2011, GCE TYPEWRITING 1989, NATEB 2006</t>
  </si>
  <si>
    <t>IGBORE</t>
  </si>
  <si>
    <t xml:space="preserve"> NWAOGHASI   </t>
  </si>
  <si>
    <t xml:space="preserve">NNEKA </t>
  </si>
  <si>
    <t>MARY</t>
  </si>
  <si>
    <t>WASC 1999, 80/35WPM 199, COMP 2001, NABTEB (ADV.) 2004</t>
  </si>
  <si>
    <t>ISELE AZAGBA</t>
  </si>
  <si>
    <t xml:space="preserve">AKEREDOLU  </t>
  </si>
  <si>
    <t xml:space="preserve"> EMMANUEL.</t>
  </si>
  <si>
    <t>OJO</t>
  </si>
  <si>
    <t>Dip (OTM) 2011, GCE 1987, 35WPM 1993, DIP. IN COMP. 1996,ANDSS 2010,</t>
  </si>
  <si>
    <t>OSE</t>
  </si>
  <si>
    <t xml:space="preserve">SHEDA   </t>
  </si>
  <si>
    <t>HARUNA,</t>
  </si>
  <si>
    <t>FSLC 81, WAEC 35 WPM, ANDSS 2010, DIP. (OTM) 2011</t>
  </si>
  <si>
    <t xml:space="preserve"> ALABI   </t>
  </si>
  <si>
    <t>RISIKAT</t>
  </si>
  <si>
    <t>PRINCIPAL DATA PROESSING OFFICER</t>
  </si>
  <si>
    <t>NABTEB 2006, DIP. COMP. 2006, FTC 2000</t>
  </si>
  <si>
    <t>AKOKO</t>
  </si>
  <si>
    <t xml:space="preserve">BELGORE   </t>
  </si>
  <si>
    <t xml:space="preserve"> FATIMAH</t>
  </si>
  <si>
    <t>AYOBOLA</t>
  </si>
  <si>
    <t>LIBRARIAN I</t>
  </si>
  <si>
    <t>BLS 2012, SSCE 2011</t>
  </si>
  <si>
    <t>ILORIN SOUTH</t>
  </si>
  <si>
    <t xml:space="preserve"> IMONIKHE  </t>
  </si>
  <si>
    <t>BRIGHT</t>
  </si>
  <si>
    <t xml:space="preserve"> OKHEREN </t>
  </si>
  <si>
    <t>BLS 2006, SSCE 2000, FSCL 94</t>
  </si>
  <si>
    <t>OWAN-WEST</t>
  </si>
  <si>
    <t xml:space="preserve">MININ   </t>
  </si>
  <si>
    <t xml:space="preserve">NAGYA </t>
  </si>
  <si>
    <t>BALA,</t>
  </si>
  <si>
    <t>B.TECH 2012,SSCE 2006, FSLC 98</t>
  </si>
  <si>
    <t xml:space="preserve">ANYANWU </t>
  </si>
  <si>
    <t>CHIGOZIE</t>
  </si>
  <si>
    <t xml:space="preserve">  QUEEN </t>
  </si>
  <si>
    <t xml:space="preserve">BLS 2007, SSCE 2002, FSLC </t>
  </si>
  <si>
    <t>AHIAZU - MBAISE</t>
  </si>
  <si>
    <t xml:space="preserve">KALU  </t>
  </si>
  <si>
    <t xml:space="preserve"> CHIKA</t>
  </si>
  <si>
    <t>B.SC. 2009, SSCE 2004, FSLC 1995</t>
  </si>
  <si>
    <t xml:space="preserve">EKWEMUKA  </t>
  </si>
  <si>
    <t xml:space="preserve">  LAWRETTA</t>
  </si>
  <si>
    <t>ISIOMA</t>
  </si>
  <si>
    <t>BLS 2000, DP 96, SSCE 1990, FSLC 85</t>
  </si>
  <si>
    <t xml:space="preserve"> ANAS  </t>
  </si>
  <si>
    <t xml:space="preserve"> RAMATU,</t>
  </si>
  <si>
    <t xml:space="preserve"> KIDAJI</t>
  </si>
  <si>
    <t>BLS 2012, SSCE 2005, FSLC 99</t>
  </si>
  <si>
    <t>DAMATURU</t>
  </si>
  <si>
    <t xml:space="preserve"> KAZEEM  </t>
  </si>
  <si>
    <t xml:space="preserve"> OLALEKAN</t>
  </si>
  <si>
    <t xml:space="preserve"> RAIMI</t>
  </si>
  <si>
    <t>B.SC (ECONS) 2009, SSCE 1995, FSLC 1988   MLS</t>
  </si>
  <si>
    <t xml:space="preserve"> AUGUSTINE</t>
  </si>
  <si>
    <t>BA (LIT) 2008, SSCE 1998, FSLC 1991,MLS</t>
  </si>
  <si>
    <t xml:space="preserve">BELLO  </t>
  </si>
  <si>
    <t xml:space="preserve"> IBRAHIM </t>
  </si>
  <si>
    <t>NAFISAT</t>
  </si>
  <si>
    <t>FSLC 98, SSCE 2004, BLS 2012</t>
  </si>
  <si>
    <t>KWAKUSAR</t>
  </si>
  <si>
    <t>YUSUF</t>
  </si>
  <si>
    <t xml:space="preserve">    AISHAT</t>
  </si>
  <si>
    <t>TARFA</t>
  </si>
  <si>
    <t>FSLC 96, NECO 2002, WAEC 2002, BLIS 2012.</t>
  </si>
  <si>
    <t xml:space="preserve">ADENIJI  </t>
  </si>
  <si>
    <t xml:space="preserve"> SAIDAT</t>
  </si>
  <si>
    <t xml:space="preserve">BUKOLA </t>
  </si>
  <si>
    <t>FSLC 1976, GCE 1999  BLIS, MLS</t>
  </si>
  <si>
    <t>IBADAN MUNICIPAL</t>
  </si>
  <si>
    <t xml:space="preserve">, FATAHULLAHI  </t>
  </si>
  <si>
    <t>NECO 2002  BLIS  MLS</t>
  </si>
  <si>
    <t>BICHI</t>
  </si>
  <si>
    <t xml:space="preserve">AFOLABI  </t>
  </si>
  <si>
    <t xml:space="preserve"> GLORIA</t>
  </si>
  <si>
    <t xml:space="preserve"> CHIBUZOR</t>
  </si>
  <si>
    <t>DLIS 2005, SSCE 1998, CERT. IN COMP. 2005 BLIS MLS</t>
  </si>
  <si>
    <t>UBULU-OKITI</t>
  </si>
  <si>
    <t xml:space="preserve">UTOJIUBA   </t>
  </si>
  <si>
    <t>AMARACHI</t>
  </si>
  <si>
    <t>DLS 2008, WASC 2002, FSLC 1981   BSC</t>
  </si>
  <si>
    <t>IDATO</t>
  </si>
  <si>
    <t xml:space="preserve"> ANIBUEZE  </t>
  </si>
  <si>
    <t xml:space="preserve"> CHIBUKIE</t>
  </si>
  <si>
    <t xml:space="preserve"> HYGINUS</t>
  </si>
  <si>
    <t>FSLC 1982, WASC 1988  BSC   MLS 2019</t>
  </si>
  <si>
    <t xml:space="preserve"> DANIELS   </t>
  </si>
  <si>
    <t xml:space="preserve"> CHRISTINE</t>
  </si>
  <si>
    <t>MFON</t>
  </si>
  <si>
    <t>ADMIN OFFICER I</t>
  </si>
  <si>
    <t>FSLC 1990, SSCE 1998  BSC 2015</t>
  </si>
  <si>
    <t>IKOTABASI</t>
  </si>
  <si>
    <t xml:space="preserve">ODILI   </t>
  </si>
  <si>
    <t>NELSON</t>
  </si>
  <si>
    <t>DIP. IN P/RELA (NIJ) 1995, WASC 1989 BSC 2017</t>
  </si>
  <si>
    <t xml:space="preserve">SUBERU  </t>
  </si>
  <si>
    <t xml:space="preserve"> MARY,</t>
  </si>
  <si>
    <t xml:space="preserve"> ONYEKU</t>
  </si>
  <si>
    <t xml:space="preserve">FSLC 1989, SSCE 1995,GCE,98  BSC  2015 </t>
  </si>
  <si>
    <t xml:space="preserve">AKPAN   </t>
  </si>
  <si>
    <t xml:space="preserve"> ESSIEN</t>
  </si>
  <si>
    <t>EFFIONG</t>
  </si>
  <si>
    <t>FSLC 1984, SSCE 1990  BSC  2014</t>
  </si>
  <si>
    <t xml:space="preserve">OKAFOR   </t>
  </si>
  <si>
    <t xml:space="preserve"> LILIAN</t>
  </si>
  <si>
    <t>FSLC 1987, SSCE 1998  BSC 2015</t>
  </si>
  <si>
    <t>ISSELE-AZAGBA</t>
  </si>
  <si>
    <t xml:space="preserve"> DAZEMA   </t>
  </si>
  <si>
    <t>ADOO</t>
  </si>
  <si>
    <t>WASC 1990, A.S.O. 1990   BSC  2017</t>
  </si>
  <si>
    <t xml:space="preserve">ALIYU  </t>
  </si>
  <si>
    <t>SSCE 1994   BSC  2015</t>
  </si>
  <si>
    <t xml:space="preserve">AKHIGBE   </t>
  </si>
  <si>
    <t xml:space="preserve"> SUNDAY </t>
  </si>
  <si>
    <t>OBADAN</t>
  </si>
  <si>
    <t>DIP. COMP. 2006, SSCE 2005, FSLC 1999   BSC   2018</t>
  </si>
  <si>
    <t>OWAN WEST</t>
  </si>
  <si>
    <t xml:space="preserve">FIDELIS  </t>
  </si>
  <si>
    <t xml:space="preserve"> ILIYA </t>
  </si>
  <si>
    <t>SSCE 2007, FSLC 2001   BSC  2018</t>
  </si>
  <si>
    <t xml:space="preserve">JATO-SANDA   </t>
  </si>
  <si>
    <t>SALOME</t>
  </si>
  <si>
    <t xml:space="preserve">LATI </t>
  </si>
  <si>
    <t>ADMIN OFFICER II</t>
  </si>
  <si>
    <t>SSSCE, 2009  BSC 2018</t>
  </si>
  <si>
    <t>LAU LAU</t>
  </si>
  <si>
    <t xml:space="preserve">OJO   </t>
  </si>
  <si>
    <t xml:space="preserve"> OLATUNJI</t>
  </si>
  <si>
    <t>ACCOUNTANT I</t>
  </si>
  <si>
    <t>B.SC ( ACCT) 2011 DIP IN ACCT. 2000,SSCE,1991</t>
  </si>
  <si>
    <t xml:space="preserve"> AMEH   </t>
  </si>
  <si>
    <t xml:space="preserve"> BEN</t>
  </si>
  <si>
    <t>IMIDOWOJO</t>
  </si>
  <si>
    <t>B.SC  (ACCT) 2011 DIP. ACCT. 2001, WASC 82, GCE 85</t>
  </si>
  <si>
    <t>OFU</t>
  </si>
  <si>
    <t xml:space="preserve"> LINDA</t>
  </si>
  <si>
    <t>AMALOHI</t>
  </si>
  <si>
    <t>PROGRAMMER I</t>
  </si>
  <si>
    <t>B.SC 2012, SSCE 2004,FSLC 98</t>
  </si>
  <si>
    <t>OWAN-EAST</t>
  </si>
  <si>
    <t xml:space="preserve"> NDAKOTSU </t>
  </si>
  <si>
    <t xml:space="preserve"> ISAIAH</t>
  </si>
  <si>
    <t xml:space="preserve">  BABA</t>
  </si>
  <si>
    <t>B.SC 2012,DIP 2000, SSCE 2008</t>
  </si>
  <si>
    <t>BASSA</t>
  </si>
  <si>
    <t xml:space="preserve"> PRECIOUS </t>
  </si>
  <si>
    <t>OMOLAYO</t>
  </si>
  <si>
    <t>B.SC.2012, SSCE 2007, FSLC 2001</t>
  </si>
  <si>
    <t>YAGBA-WEST</t>
  </si>
  <si>
    <t xml:space="preserve">ENUANWA   </t>
  </si>
  <si>
    <t xml:space="preserve"> RAPHEAL</t>
  </si>
  <si>
    <t>IFEANYI</t>
  </si>
  <si>
    <t>GCE 1986,B.SC. 2004</t>
  </si>
  <si>
    <t xml:space="preserve"> IBEH   </t>
  </si>
  <si>
    <t xml:space="preserve"> PHILOMENA</t>
  </si>
  <si>
    <t>EGONDU</t>
  </si>
  <si>
    <t>SENIOR DATA PROESSING OFFICER</t>
  </si>
  <si>
    <t>RSA 1983, SSCE 1998, 50 WPM</t>
  </si>
  <si>
    <t>IKWERE</t>
  </si>
  <si>
    <t xml:space="preserve">BUKOLA   </t>
  </si>
  <si>
    <t>AYODELE</t>
  </si>
  <si>
    <t xml:space="preserve">REMI </t>
  </si>
  <si>
    <t>HND 2012, ND 2008, SSCE 2006, FSLC 1997</t>
  </si>
  <si>
    <t xml:space="preserve">KAYODE   </t>
  </si>
  <si>
    <t>KEMI</t>
  </si>
  <si>
    <t xml:space="preserve"> HELEN</t>
  </si>
  <si>
    <t>HND 2012, ND 2010,SSCE 2007,FSLC 99</t>
  </si>
  <si>
    <t xml:space="preserve">YAHAYA   </t>
  </si>
  <si>
    <t>ANAS,</t>
  </si>
  <si>
    <t>SENIOR TECHNICAL OFFICER</t>
  </si>
  <si>
    <t>FSLC '96, SSCE 2003, OND 2005, HND 2012</t>
  </si>
  <si>
    <t>KADUNA SOUTH</t>
  </si>
  <si>
    <t xml:space="preserve">NASIRU   </t>
  </si>
  <si>
    <t>JAFARU</t>
  </si>
  <si>
    <t xml:space="preserve">ELAMAH </t>
  </si>
  <si>
    <t>SENIOR STATISTICAL OFFICER</t>
  </si>
  <si>
    <t>HND (STAT.) 2009,  ND 2004, SSCE 2000</t>
  </si>
  <si>
    <t>TOKURA,  (MRS)</t>
  </si>
  <si>
    <t xml:space="preserve"> MARTHA</t>
  </si>
  <si>
    <t>O</t>
  </si>
  <si>
    <t>SENIOR EXEC. OFFICER (ADMIN)</t>
  </si>
  <si>
    <t>HND (BUS ADMIN) 2009 ,FSLC 1989, SSCE 1995</t>
  </si>
  <si>
    <t>APA</t>
  </si>
  <si>
    <t xml:space="preserve"> USENI  </t>
  </si>
  <si>
    <t>STELLA,</t>
  </si>
  <si>
    <t xml:space="preserve">KUBAI </t>
  </si>
  <si>
    <t>HND BUS. ADMIN. 2007, NECO '03</t>
  </si>
  <si>
    <t>KAURA</t>
  </si>
  <si>
    <t xml:space="preserve">DEINTEI   </t>
  </si>
  <si>
    <t>TABLE</t>
  </si>
  <si>
    <t xml:space="preserve"> MARK</t>
  </si>
  <si>
    <t xml:space="preserve">WASC 82, GCE 96, CIA 2004   HND </t>
  </si>
  <si>
    <t>BALYELSA</t>
  </si>
  <si>
    <t>SOUTHERN IJAW</t>
  </si>
  <si>
    <t xml:space="preserve">NCHETUYA  </t>
  </si>
  <si>
    <t xml:space="preserve"> IFEOMA </t>
  </si>
  <si>
    <t>CHRISTY</t>
  </si>
  <si>
    <t>HIGHER EXECUTIVE OFFICER (PRU)</t>
  </si>
  <si>
    <t>HND (MASS COMM) 2009FSLC 1993, GCE 1999</t>
  </si>
  <si>
    <t>AWKA NORTH</t>
  </si>
  <si>
    <t xml:space="preserve">MADUBUNGE </t>
  </si>
  <si>
    <t>, ROSE</t>
  </si>
  <si>
    <t xml:space="preserve">  EBERECHI</t>
  </si>
  <si>
    <t>SENIOR EXEC. OFFICER (ACCTS)</t>
  </si>
  <si>
    <t>HND 2012, ND 2006, SSCE 2002, FSLC 1996</t>
  </si>
  <si>
    <t xml:space="preserve"> KOLAWOLE  </t>
  </si>
  <si>
    <t xml:space="preserve">  OMOWUNMI</t>
  </si>
  <si>
    <t>GLORY</t>
  </si>
  <si>
    <t>143203,</t>
  </si>
  <si>
    <t>HIGHER EXEC. OFFICER (ADMIN)</t>
  </si>
  <si>
    <t>NECO 2008, ND PA 2010</t>
  </si>
  <si>
    <t xml:space="preserve"> GLORY,</t>
  </si>
  <si>
    <t>UZOMA</t>
  </si>
  <si>
    <t>CHIEF SECRETARIAL ASST</t>
  </si>
  <si>
    <t>25WPM 1990, SSCE 1997, Typ. Gd I, 2000</t>
  </si>
  <si>
    <t xml:space="preserve"> EKPENYONG </t>
  </si>
  <si>
    <t xml:space="preserve">  UWEM</t>
  </si>
  <si>
    <t xml:space="preserve"> ETIM</t>
  </si>
  <si>
    <t>35WPM 1989, FTC CERT. 1998, T.G.I, 2000</t>
  </si>
  <si>
    <t>UYO</t>
  </si>
  <si>
    <t xml:space="preserve"> BOLONDURO   </t>
  </si>
  <si>
    <t>ROSE</t>
  </si>
  <si>
    <t xml:space="preserve">ONYI </t>
  </si>
  <si>
    <t>35WPM 1987, ND SEC. 2005</t>
  </si>
  <si>
    <t>11-Mar.93</t>
  </si>
  <si>
    <t xml:space="preserve">EGWIM   </t>
  </si>
  <si>
    <t xml:space="preserve"> EJIKEME</t>
  </si>
  <si>
    <t>CHARLES</t>
  </si>
  <si>
    <t xml:space="preserve">HIGHER CONF. SEC.  </t>
  </si>
  <si>
    <t>PITMAN 35WPM 1990, NABTEB, 2000</t>
  </si>
  <si>
    <t xml:space="preserve">LIGOM   </t>
  </si>
  <si>
    <t>FRANCISCA</t>
  </si>
  <si>
    <t>SSCE 1998, ND 2004, DIP IN COMP.</t>
  </si>
  <si>
    <t>UGBALOGO</t>
  </si>
  <si>
    <t xml:space="preserve"> INUSA   </t>
  </si>
  <si>
    <t>ELIZABETH,</t>
  </si>
  <si>
    <t xml:space="preserve">OND, SEC,2007,SSSC 2000, </t>
  </si>
  <si>
    <t>SHONGOM</t>
  </si>
  <si>
    <t xml:space="preserve">JAFARU   </t>
  </si>
  <si>
    <t xml:space="preserve">AFISHETU </t>
  </si>
  <si>
    <t>EKHEBIE</t>
  </si>
  <si>
    <t xml:space="preserve">HIGHER CONF. SEC. </t>
  </si>
  <si>
    <t>ND 2010, FSLC200, NECO 2004, ND (OTM) 2010</t>
  </si>
  <si>
    <t>ETSAKO</t>
  </si>
  <si>
    <t xml:space="preserve">OLEBUEZI   </t>
  </si>
  <si>
    <t>EKWUBIRI ,</t>
  </si>
  <si>
    <t>ND 2000, WAEC 1995,</t>
  </si>
  <si>
    <t>ONUIMO</t>
  </si>
  <si>
    <t xml:space="preserve">SIGHA   </t>
  </si>
  <si>
    <t xml:space="preserve"> EMELDA,</t>
  </si>
  <si>
    <t>AGAPE</t>
  </si>
  <si>
    <t xml:space="preserve">ND ( OTM)2010, FSLC 94, NECO 2001 </t>
  </si>
  <si>
    <t xml:space="preserve">MONYE   </t>
  </si>
  <si>
    <t xml:space="preserve"> GODGIFT</t>
  </si>
  <si>
    <t>OGBONNE</t>
  </si>
  <si>
    <t xml:space="preserve">ND (SS) 2002 FSLC1990,SSCE 98, </t>
  </si>
  <si>
    <t xml:space="preserve">LUKA   </t>
  </si>
  <si>
    <t xml:space="preserve"> SALOME</t>
  </si>
  <si>
    <t>DAKUP</t>
  </si>
  <si>
    <t>ND 2005 FSLC 96, WAEC 2002.</t>
  </si>
  <si>
    <t xml:space="preserve">OLOYEDE   </t>
  </si>
  <si>
    <t xml:space="preserve"> OPEYEMI</t>
  </si>
  <si>
    <t>MERCY</t>
  </si>
  <si>
    <t>ND 2002, SSCE 1995</t>
  </si>
  <si>
    <t xml:space="preserve"> OKE   </t>
  </si>
  <si>
    <t xml:space="preserve"> OBAJI</t>
  </si>
  <si>
    <t>EFA</t>
  </si>
  <si>
    <t>CONF. SEC. II</t>
  </si>
  <si>
    <t>HND 2004, ND '94' SSCE '82',FSLC '76'</t>
  </si>
  <si>
    <t>CR/RIVER</t>
  </si>
  <si>
    <t>IKOM</t>
  </si>
  <si>
    <t xml:space="preserve"> KUBURAT</t>
  </si>
  <si>
    <t>LIBRARIAN II</t>
  </si>
  <si>
    <t>ND (BIZ ADM), 2008, RSA 1988, SSCE 1996  BLIS  2016</t>
  </si>
  <si>
    <t>OYUN</t>
  </si>
  <si>
    <t xml:space="preserve">AHMED </t>
  </si>
  <si>
    <t xml:space="preserve">  BIMPE,</t>
  </si>
  <si>
    <t>FSLC 1984,SSCE 1992  BLIS 2017</t>
  </si>
  <si>
    <t xml:space="preserve">EZEOKATA   </t>
  </si>
  <si>
    <t>SAMUEL</t>
  </si>
  <si>
    <t>KACHI</t>
  </si>
  <si>
    <t>FSLC 2001, SSCE 2008  BLIS  2015</t>
  </si>
  <si>
    <t>ISIALANGWA NORTH</t>
  </si>
  <si>
    <t xml:space="preserve">SUNDAY </t>
  </si>
  <si>
    <t xml:space="preserve">  JOY </t>
  </si>
  <si>
    <t>AFOR</t>
  </si>
  <si>
    <t>WAEC 2001   BLIS  2016</t>
  </si>
  <si>
    <t xml:space="preserve">AMMANI  </t>
  </si>
  <si>
    <t xml:space="preserve"> MUHAMMAD</t>
  </si>
  <si>
    <t>FATIMA</t>
  </si>
  <si>
    <t>SSCE 2007,FSLC 87  BLIS  2017</t>
  </si>
  <si>
    <t xml:space="preserve">EMUEJERAYE   </t>
  </si>
  <si>
    <t>CHRISTIANA</t>
  </si>
  <si>
    <t>WASC 1983   BLIS  2015</t>
  </si>
  <si>
    <t>ORUMBA NORTH</t>
  </si>
  <si>
    <t xml:space="preserve">ONWUEGBUSI   </t>
  </si>
  <si>
    <t>NNENNA</t>
  </si>
  <si>
    <t>FSLC 1989, SSCE 1999  BLIS  2017</t>
  </si>
  <si>
    <t xml:space="preserve">MUSTAPHA   </t>
  </si>
  <si>
    <t xml:space="preserve"> MODINAT</t>
  </si>
  <si>
    <t>ABOLORE</t>
  </si>
  <si>
    <t>FSLC 1989, SSCE 1994  BLIS 2017</t>
  </si>
  <si>
    <t>MORO</t>
  </si>
  <si>
    <t xml:space="preserve"> UKEJIANYA </t>
  </si>
  <si>
    <t xml:space="preserve">  UGOCHUKWU</t>
  </si>
  <si>
    <t>FSLC 1990, SSCE 96 BLIS   2017</t>
  </si>
  <si>
    <t xml:space="preserve">, OGBONNA   </t>
  </si>
  <si>
    <t xml:space="preserve">REUBEN </t>
  </si>
  <si>
    <t>CHIKAIKE</t>
  </si>
  <si>
    <t>DLS 2004, WASC 85, GCE 1989, FSLC 1980,  BLIS  2015</t>
  </si>
  <si>
    <t xml:space="preserve">ADAWA  </t>
  </si>
  <si>
    <t xml:space="preserve">  MUSA</t>
  </si>
  <si>
    <t>TOKSHIK</t>
  </si>
  <si>
    <t>FSLC 1989, SSCE 1994,OND '06  BLIS  2017</t>
  </si>
  <si>
    <t xml:space="preserve">AWODIRAN  </t>
  </si>
  <si>
    <t>BABATUNDE</t>
  </si>
  <si>
    <t>FSLC 1990, WASC 1997  BLIS   2017</t>
  </si>
  <si>
    <t xml:space="preserve"> TOMOMEWO   </t>
  </si>
  <si>
    <t>.OLUBUNMI</t>
  </si>
  <si>
    <t xml:space="preserve">DEBORAH </t>
  </si>
  <si>
    <t>FSLC 1993, SSCE 1998  BLS  2017</t>
  </si>
  <si>
    <t xml:space="preserve">ADEBIMPEAZEEZ   </t>
  </si>
  <si>
    <t xml:space="preserve">ADETOLA </t>
  </si>
  <si>
    <t>HAMIDAT</t>
  </si>
  <si>
    <t>FSLC 1991, SSCE 1998 BLIS  2017</t>
  </si>
  <si>
    <t>ATIBA</t>
  </si>
  <si>
    <t xml:space="preserve">ADENIWE   </t>
  </si>
  <si>
    <t xml:space="preserve">BOLA </t>
  </si>
  <si>
    <t>ABIGAIL</t>
  </si>
  <si>
    <t>NEC0 2004, WASC 1992  BLIS  2017</t>
  </si>
  <si>
    <t>OGBOMOSHO</t>
  </si>
  <si>
    <t xml:space="preserve">BAWA </t>
  </si>
  <si>
    <t xml:space="preserve">  MOHAMMED </t>
  </si>
  <si>
    <t>ISAH</t>
  </si>
  <si>
    <t>SSCE 1989  BLIS  2017</t>
  </si>
  <si>
    <t xml:space="preserve">NIGER </t>
  </si>
  <si>
    <t xml:space="preserve"> TSEGBA  </t>
  </si>
  <si>
    <t xml:space="preserve">  TERKA</t>
  </si>
  <si>
    <t>ISAAC</t>
  </si>
  <si>
    <t>FSLC 1991, SSCE 2004  BLIS  2017</t>
  </si>
  <si>
    <t xml:space="preserve">HABU </t>
  </si>
  <si>
    <t xml:space="preserve">  HASSSAN,</t>
  </si>
  <si>
    <t>F.S.L.C 1999,NECO,2006 BLIS 2017</t>
  </si>
  <si>
    <t>YOLA NORTH</t>
  </si>
  <si>
    <t xml:space="preserve">OBEKPA  </t>
  </si>
  <si>
    <t xml:space="preserve"> ONYEMOWO</t>
  </si>
  <si>
    <t>FSLC 1983, WASC 1996  BLIS 2017</t>
  </si>
  <si>
    <t xml:space="preserve"> WAMTU   </t>
  </si>
  <si>
    <t>PANNAN</t>
  </si>
  <si>
    <t>KIRISBUS</t>
  </si>
  <si>
    <t>FSLC 1988, SSCE 2002  BLIS 2017</t>
  </si>
  <si>
    <t>MANGU</t>
  </si>
  <si>
    <t xml:space="preserve">OLADIMEJI </t>
  </si>
  <si>
    <t xml:space="preserve">  REBECCA</t>
  </si>
  <si>
    <t>TC II CERT. 1996, GCE 2000 BLIS 2016.</t>
  </si>
  <si>
    <t xml:space="preserve">AARON </t>
  </si>
  <si>
    <t xml:space="preserve">  NGOZI</t>
  </si>
  <si>
    <t>FSLC, NABTEB 2008 BLIS  2016</t>
  </si>
  <si>
    <t xml:space="preserve"> JIGHJIGHABEDA </t>
  </si>
  <si>
    <t xml:space="preserve">  JANE,</t>
  </si>
  <si>
    <t>FSLC 1996, SSCE 2003  BLIS 2016</t>
  </si>
  <si>
    <t>KORINYA</t>
  </si>
  <si>
    <t xml:space="preserve"> DANIEL   </t>
  </si>
  <si>
    <t>SERAH</t>
  </si>
  <si>
    <t xml:space="preserve">LAMI </t>
  </si>
  <si>
    <t>Dip. DLIS, 2013, WASC 1992  BTECH LIS 2020</t>
  </si>
  <si>
    <t>CHANCHAGA</t>
  </si>
  <si>
    <t xml:space="preserve">JIBRIN   </t>
  </si>
  <si>
    <t xml:space="preserve"> TALATU</t>
  </si>
  <si>
    <t>GARBA</t>
  </si>
  <si>
    <t>WASC 1986 , BLIS  2018</t>
  </si>
  <si>
    <t>BALANGA</t>
  </si>
  <si>
    <t>DANIEL, B.S.</t>
  </si>
  <si>
    <t>BAMAIYI</t>
  </si>
  <si>
    <t>LIBRARIAN  II</t>
  </si>
  <si>
    <t xml:space="preserve">BLIS  2017,,FSLC 1984 SSCE 1992   </t>
  </si>
  <si>
    <t xml:space="preserve"> UMAR  </t>
  </si>
  <si>
    <t xml:space="preserve"> JOHN</t>
  </si>
  <si>
    <t>FSLC 1989, TC. II 1998,NECO 2004, BSC  2015</t>
  </si>
  <si>
    <t>SHIRORO</t>
  </si>
  <si>
    <t xml:space="preserve">BERNARD   </t>
  </si>
  <si>
    <t>DORCAS</t>
  </si>
  <si>
    <t xml:space="preserve">FSLC 1994, WASC 2000  BSC </t>
  </si>
  <si>
    <t xml:space="preserve"> JOHN   </t>
  </si>
  <si>
    <t xml:space="preserve"> CHIMEZE</t>
  </si>
  <si>
    <t>SSCE 2008 ,BLIS  2018</t>
  </si>
  <si>
    <t xml:space="preserve">IFEWEKWU   </t>
  </si>
  <si>
    <t xml:space="preserve">VICTOR </t>
  </si>
  <si>
    <t>CHUKWUKA</t>
  </si>
  <si>
    <t>B.SC 2012, SSCE 2002,</t>
  </si>
  <si>
    <t xml:space="preserve">UBA   </t>
  </si>
  <si>
    <t>NWANYIEMEKA</t>
  </si>
  <si>
    <t>GCE 1990 BSC   2010</t>
  </si>
  <si>
    <t>NKWERE</t>
  </si>
  <si>
    <t xml:space="preserve">IMEMESI   </t>
  </si>
  <si>
    <t xml:space="preserve">FEJIRO </t>
  </si>
  <si>
    <t>SSCE 1994, COMP. CERT. 1998  B.SC 2012</t>
  </si>
  <si>
    <t>UGHELLI NORTH</t>
  </si>
  <si>
    <t xml:space="preserve">KINDAN   </t>
  </si>
  <si>
    <t>BEM</t>
  </si>
  <si>
    <t>FSLC 95, SSCE 2001 BSC  2014</t>
  </si>
  <si>
    <t xml:space="preserve">ZAKARIYAU  </t>
  </si>
  <si>
    <t xml:space="preserve"> HANIFATU</t>
  </si>
  <si>
    <t xml:space="preserve"> BALA</t>
  </si>
  <si>
    <t>SSCE 2007 BSC  2017</t>
  </si>
  <si>
    <t xml:space="preserve">AYAYIA   </t>
  </si>
  <si>
    <t xml:space="preserve">AKONGWUBEL  </t>
  </si>
  <si>
    <t>GODWIN</t>
  </si>
  <si>
    <t>SSCE 1992, BSC POLICY STUDIES  2012</t>
  </si>
  <si>
    <t xml:space="preserve">MUSA </t>
  </si>
  <si>
    <t xml:space="preserve"> FORMAN</t>
  </si>
  <si>
    <t xml:space="preserve">  JINANG</t>
  </si>
  <si>
    <t>ACCOUNTANT II</t>
  </si>
  <si>
    <t>FSLC 1989, SSCE 1995 BSC ACCOUNTING  2016</t>
  </si>
  <si>
    <t xml:space="preserve">NWOKONTA   </t>
  </si>
  <si>
    <t xml:space="preserve">ROSE </t>
  </si>
  <si>
    <t>CHIDINMA</t>
  </si>
  <si>
    <t>B.Sc. Accounting, WASC 1989,GCE 1990</t>
  </si>
  <si>
    <t>NKPA-BENDE</t>
  </si>
  <si>
    <t xml:space="preserve">DABUR  </t>
  </si>
  <si>
    <t xml:space="preserve"> AYILLA</t>
  </si>
  <si>
    <t>B.Sc Accting.2016 SSCE 2002</t>
  </si>
  <si>
    <t xml:space="preserve"> OLAWALE </t>
  </si>
  <si>
    <t xml:space="preserve">   KEHINDE</t>
  </si>
  <si>
    <t>RAFIAT</t>
  </si>
  <si>
    <t>ACCOUNTATNT II</t>
  </si>
  <si>
    <t>NECO 2006.BSC ACCT  2020</t>
  </si>
  <si>
    <t xml:space="preserve">TANYIA   </t>
  </si>
  <si>
    <t xml:space="preserve">OMANG </t>
  </si>
  <si>
    <t>GCE 1995, BSC ACCT 2017</t>
  </si>
  <si>
    <t xml:space="preserve"> NOAH  </t>
  </si>
  <si>
    <t>AFFIONG</t>
  </si>
  <si>
    <t xml:space="preserve"> NDARAKE </t>
  </si>
  <si>
    <t xml:space="preserve">PLANNING OFFICER </t>
  </si>
  <si>
    <t>SSSCE, 2002  BSC  2016</t>
  </si>
  <si>
    <t>A/IBOM</t>
  </si>
  <si>
    <t>ITU</t>
  </si>
  <si>
    <t xml:space="preserve"> AUDU ,</t>
  </si>
  <si>
    <t xml:space="preserve">  IE </t>
  </si>
  <si>
    <t>PLANNING OFFICER</t>
  </si>
  <si>
    <t>DLS 2004, WASC 1987  BSC  2015</t>
  </si>
  <si>
    <t>EGGON</t>
  </si>
  <si>
    <t xml:space="preserve">BOOKER </t>
  </si>
  <si>
    <t>JOY</t>
  </si>
  <si>
    <t xml:space="preserve">  UMOH </t>
  </si>
  <si>
    <t>FSLC,1994,SSCE 2002 BSC  2017</t>
  </si>
  <si>
    <t xml:space="preserve">RODIYA </t>
  </si>
  <si>
    <t xml:space="preserve">   OLANREWAJU.</t>
  </si>
  <si>
    <t>PROGRAMMER II</t>
  </si>
  <si>
    <t xml:space="preserve">WASC 1980 B.TECH </t>
  </si>
  <si>
    <t>OMUO-EKITI</t>
  </si>
  <si>
    <t xml:space="preserve">EZE   </t>
  </si>
  <si>
    <t xml:space="preserve">  MARYAM</t>
  </si>
  <si>
    <t>KUDIRAT</t>
  </si>
  <si>
    <t xml:space="preserve">SSCE 1995, SSCE 2013 HND </t>
  </si>
  <si>
    <t>OGORI-MAGONGO</t>
  </si>
  <si>
    <t xml:space="preserve">TIJANI   </t>
  </si>
  <si>
    <t>SULAIMAN,</t>
  </si>
  <si>
    <t>WASC 1986 HND</t>
  </si>
  <si>
    <t>GAMBARI</t>
  </si>
  <si>
    <t xml:space="preserve">ADEMUYIWA  </t>
  </si>
  <si>
    <t xml:space="preserve"> ADEYEMI </t>
  </si>
  <si>
    <t>FSLC 1981, WASC 1987  HND  2004</t>
  </si>
  <si>
    <t xml:space="preserve">OGUN </t>
  </si>
  <si>
    <t xml:space="preserve"> ANDAH </t>
  </si>
  <si>
    <t xml:space="preserve"> AUDU</t>
  </si>
  <si>
    <t>FSLC 1985, GCE 1995, DIP IN DESKTOP 2001 B.ED</t>
  </si>
  <si>
    <t>KOKONA</t>
  </si>
  <si>
    <t>HELON, L.D. (MRS)</t>
  </si>
  <si>
    <t>LADI</t>
  </si>
  <si>
    <t>DAWAP</t>
  </si>
  <si>
    <t>B.SC. BUS ADM/MGT,   SSCE 2002, FSLC 1989</t>
  </si>
  <si>
    <t>PAUSHIN</t>
  </si>
  <si>
    <t xml:space="preserve">ADEKANKUN  </t>
  </si>
  <si>
    <t xml:space="preserve"> AKINLOSE</t>
  </si>
  <si>
    <t xml:space="preserve"> OLORUNWA</t>
  </si>
  <si>
    <t>ND 2005, SSCE 2000,FSLC 94</t>
  </si>
  <si>
    <t>IRELE</t>
  </si>
  <si>
    <t xml:space="preserve">OMORUYI   </t>
  </si>
  <si>
    <t>ABRAHAM</t>
  </si>
  <si>
    <t xml:space="preserve">ADELOYE </t>
  </si>
  <si>
    <t>HIGHER EXEC. OFF. (ACCTS)</t>
  </si>
  <si>
    <t>WASC 1984, HND</t>
  </si>
  <si>
    <t xml:space="preserve"> ABDULLAHI  </t>
  </si>
  <si>
    <t xml:space="preserve"> MOHAMMAD</t>
  </si>
  <si>
    <t>MUBARAK</t>
  </si>
  <si>
    <t xml:space="preserve">SSCE 1998 HND </t>
  </si>
  <si>
    <t>TSANYAWA</t>
  </si>
  <si>
    <t xml:space="preserve">OGUNDELE   </t>
  </si>
  <si>
    <t xml:space="preserve">ODUNAYO </t>
  </si>
  <si>
    <t>CECILIA</t>
  </si>
  <si>
    <t xml:space="preserve">HIGHER EXECUTIVE OFFICER </t>
  </si>
  <si>
    <t>SSCE2003 B.ED  2014</t>
  </si>
  <si>
    <t>OYE</t>
  </si>
  <si>
    <t xml:space="preserve">RAJI   </t>
  </si>
  <si>
    <t>HIGHER EXECUTIVE OFFICER</t>
  </si>
  <si>
    <t>FSLC 1986, WASC 1992,BSC,2004</t>
  </si>
  <si>
    <t xml:space="preserve">, OYEBISI  </t>
  </si>
  <si>
    <t xml:space="preserve"> OLUKEMI</t>
  </si>
  <si>
    <t xml:space="preserve"> HANNAH</t>
  </si>
  <si>
    <t>OND (SS) 2007,  35WPM, NABTEB 1994</t>
  </si>
  <si>
    <t>EJIGBO</t>
  </si>
  <si>
    <t xml:space="preserve">ADIKIAPIRI </t>
  </si>
  <si>
    <t>QUEEN</t>
  </si>
  <si>
    <t xml:space="preserve">  ZACHARIA </t>
  </si>
  <si>
    <t>FSLC 1977, WAEC 1999</t>
  </si>
  <si>
    <t>OGBOBO WAUA</t>
  </si>
  <si>
    <t xml:space="preserve"> PETER </t>
  </si>
  <si>
    <t xml:space="preserve">  MAIMUNA</t>
  </si>
  <si>
    <t>NDSS 2007, SSCE 2003</t>
  </si>
  <si>
    <t>LAFIA</t>
  </si>
  <si>
    <t xml:space="preserve">BELLO   </t>
  </si>
  <si>
    <t>LUCIA O</t>
  </si>
  <si>
    <t>SNR CONF. SEC.  I</t>
  </si>
  <si>
    <t>120/50 WPM 2009, RSA 1988, GCE 2004</t>
  </si>
  <si>
    <t>ESAN OKE</t>
  </si>
  <si>
    <t xml:space="preserve">, AYEGBIROJU  </t>
  </si>
  <si>
    <t>CERT. IN COMP. 2004, FSLC 1984, WASC 1995</t>
  </si>
  <si>
    <t xml:space="preserve"> GEMLAK  </t>
  </si>
  <si>
    <t xml:space="preserve"> JOSEPH</t>
  </si>
  <si>
    <t xml:space="preserve"> FELIX</t>
  </si>
  <si>
    <t xml:space="preserve">HIGHER SECRETARIAL ASST. </t>
  </si>
  <si>
    <t>FSLC 1991, DIP COMP 2002</t>
  </si>
  <si>
    <t>GASHAKA</t>
  </si>
  <si>
    <t xml:space="preserve"> EKE   </t>
  </si>
  <si>
    <t xml:space="preserve"> KINGSLEY</t>
  </si>
  <si>
    <t>HIGHER TECHN. OFF. (ELECT/TELEC)</t>
  </si>
  <si>
    <t>HND (Electric/Electrical/Telecom) 2010, SSCE 1990</t>
  </si>
  <si>
    <t xml:space="preserve"> ADAMU</t>
  </si>
  <si>
    <t>DANLADI</t>
  </si>
  <si>
    <t>HIGHER LIBRARY OFFICER</t>
  </si>
  <si>
    <t>FSLC 1986, WASC 1992  HND LIB</t>
  </si>
  <si>
    <t>IGABI</t>
  </si>
  <si>
    <t xml:space="preserve"> MALLAM  </t>
  </si>
  <si>
    <t xml:space="preserve"> GARBA,</t>
  </si>
  <si>
    <t>WORKS SUPRINTENDENT ( DRIVER MECHANIC)</t>
  </si>
  <si>
    <t>TTG. I, II 1995</t>
  </si>
  <si>
    <t xml:space="preserve"> ISHAYA  </t>
  </si>
  <si>
    <t xml:space="preserve"> MOSES</t>
  </si>
  <si>
    <t>CHIEF DRIVER MECH. I</t>
  </si>
  <si>
    <t>FMW CERT 2013, TTG. III 1994, II &amp; I 2002</t>
  </si>
  <si>
    <t xml:space="preserve"> OTUNUBI   </t>
  </si>
  <si>
    <t xml:space="preserve"> OLUSEYI</t>
  </si>
  <si>
    <t>SNR FOREMAN (ELECTRICIAN)</t>
  </si>
  <si>
    <t>FMW CERT. 2013, GOVT TRADE TEST III 1989, II, I WASC 1984</t>
  </si>
  <si>
    <t xml:space="preserve">APUEDE   </t>
  </si>
  <si>
    <t>OSIGBEME</t>
  </si>
  <si>
    <t>WORKS SUPERINTENDENT</t>
  </si>
  <si>
    <t>TTG. I &amp; II 1999</t>
  </si>
  <si>
    <t>ESAKO EAST</t>
  </si>
  <si>
    <t xml:space="preserve">ADEBOLA   </t>
  </si>
  <si>
    <t xml:space="preserve"> MICHEAL</t>
  </si>
  <si>
    <t>BAMIDELE</t>
  </si>
  <si>
    <t>EXECUTIVE OFFICER (ACCT)</t>
  </si>
  <si>
    <t>ND (ACCTS) 2005, SSCE 1985</t>
  </si>
  <si>
    <t xml:space="preserve">DANTORO   </t>
  </si>
  <si>
    <t>DOLITITY N,</t>
  </si>
  <si>
    <t>TECHNICAL ASSISTANT</t>
  </si>
  <si>
    <t>ND (C/Eng.) 1991, 1985</t>
  </si>
  <si>
    <t>AKWANGA</t>
  </si>
  <si>
    <t xml:space="preserve">OWOLABI  </t>
  </si>
  <si>
    <t xml:space="preserve"> NOSIRU</t>
  </si>
  <si>
    <t>EXECUTIVE  OFFICER  (ADMIN.)</t>
  </si>
  <si>
    <t>WASC 1990, WASSCE,2003  ND  BUS ADMIN  2015</t>
  </si>
  <si>
    <t>LAGOS M/LAND</t>
  </si>
  <si>
    <t xml:space="preserve">ADETUNJI </t>
  </si>
  <si>
    <t xml:space="preserve">   TITILAYO</t>
  </si>
  <si>
    <t>ADENIKE</t>
  </si>
  <si>
    <t>Diploma Accounting, WASC 1991</t>
  </si>
  <si>
    <t>IYEWA</t>
  </si>
  <si>
    <t xml:space="preserve"> TIJANI   </t>
  </si>
  <si>
    <t xml:space="preserve"> SEFINAT</t>
  </si>
  <si>
    <t>OZIOHU</t>
  </si>
  <si>
    <t>CHIEF LIB. ASST.</t>
  </si>
  <si>
    <t>WASC 1987</t>
  </si>
  <si>
    <t xml:space="preserve"> SONOIKI   </t>
  </si>
  <si>
    <t>ABIGAIL AD,</t>
  </si>
  <si>
    <t>WASC 1984</t>
  </si>
  <si>
    <t>ABEOKUTA</t>
  </si>
  <si>
    <t xml:space="preserve"> SALAMI </t>
  </si>
  <si>
    <t xml:space="preserve">  HELEN </t>
  </si>
  <si>
    <t>ARITETSOMA</t>
  </si>
  <si>
    <t>WASC 1986</t>
  </si>
  <si>
    <t>WARRI</t>
  </si>
  <si>
    <t xml:space="preserve">ADELAJA   </t>
  </si>
  <si>
    <t xml:space="preserve">OLADIMEJI , </t>
  </si>
  <si>
    <t>LUKMAN</t>
  </si>
  <si>
    <t>WASC 1986,2001</t>
  </si>
  <si>
    <t xml:space="preserve">FOMSOM  </t>
  </si>
  <si>
    <t>USHINGL</t>
  </si>
  <si>
    <t xml:space="preserve"> ADAMU </t>
  </si>
  <si>
    <t>GCE 1983</t>
  </si>
  <si>
    <t xml:space="preserve">GUSHE  </t>
  </si>
  <si>
    <t xml:space="preserve"> HABILA</t>
  </si>
  <si>
    <t xml:space="preserve">ISHAYA </t>
  </si>
  <si>
    <t>WASC 1987,NECO 2005</t>
  </si>
  <si>
    <t xml:space="preserve">HABU   </t>
  </si>
  <si>
    <t>CHRISTOPHER,</t>
  </si>
  <si>
    <t>SSCE 1989</t>
  </si>
  <si>
    <t>SANGA</t>
  </si>
  <si>
    <t xml:space="preserve"> MADAKI  </t>
  </si>
  <si>
    <t xml:space="preserve"> JAMUSON </t>
  </si>
  <si>
    <t>SAM</t>
  </si>
  <si>
    <t>GCE 1989</t>
  </si>
  <si>
    <t>WANBA</t>
  </si>
  <si>
    <t xml:space="preserve">ONYECHIE  </t>
  </si>
  <si>
    <t xml:space="preserve"> JOSEPHINE</t>
  </si>
  <si>
    <t>WASC 1988</t>
  </si>
  <si>
    <t xml:space="preserve">FREEDS  </t>
  </si>
  <si>
    <t xml:space="preserve"> FIBI</t>
  </si>
  <si>
    <t xml:space="preserve"> DAUDA</t>
  </si>
  <si>
    <t>SSCE 1999</t>
  </si>
  <si>
    <t xml:space="preserve"> MADU   </t>
  </si>
  <si>
    <t xml:space="preserve"> MARIA</t>
  </si>
  <si>
    <t>CHIOMA</t>
  </si>
  <si>
    <t>GCE 1991</t>
  </si>
  <si>
    <t>ISU</t>
  </si>
  <si>
    <t xml:space="preserve">OKPO </t>
  </si>
  <si>
    <t xml:space="preserve">   EFFIONG</t>
  </si>
  <si>
    <t>OSUYAK</t>
  </si>
  <si>
    <t>SSCE 1994</t>
  </si>
  <si>
    <t>ORON</t>
  </si>
  <si>
    <t xml:space="preserve">ALABI   </t>
  </si>
  <si>
    <t xml:space="preserve"> ROTIMI</t>
  </si>
  <si>
    <t>DLS 1988, GCE 1985</t>
  </si>
  <si>
    <t xml:space="preserve"> HUSSAINI  </t>
  </si>
  <si>
    <t xml:space="preserve"> ZUBAIRU </t>
  </si>
  <si>
    <t>SSCE 1995</t>
  </si>
  <si>
    <t xml:space="preserve"> AGBAYEWA   </t>
  </si>
  <si>
    <t xml:space="preserve"> LAJA</t>
  </si>
  <si>
    <t xml:space="preserve">TEMITAYO </t>
  </si>
  <si>
    <t>FSLC 1980, WASC 1992</t>
  </si>
  <si>
    <t xml:space="preserve"> OLUJARE   </t>
  </si>
  <si>
    <t xml:space="preserve">BAMIDELE </t>
  </si>
  <si>
    <t>S</t>
  </si>
  <si>
    <t>CHIEF LIB.  ASST.</t>
  </si>
  <si>
    <t>FSLC 1980, WASC 1987</t>
  </si>
  <si>
    <t>AKOKO SOUTHEAST</t>
  </si>
  <si>
    <t xml:space="preserve">ADENIYI </t>
  </si>
  <si>
    <t>ADETUNJI</t>
  </si>
  <si>
    <t>FSLC 1979, SSCE 1989</t>
  </si>
  <si>
    <t xml:space="preserve">ALAGBADA   </t>
  </si>
  <si>
    <t>OLUWAFUNMILOLA</t>
  </si>
  <si>
    <t>FSLC 1986, SSCE 1992</t>
  </si>
  <si>
    <t xml:space="preserve">ALHAJI </t>
  </si>
  <si>
    <t xml:space="preserve">  FRANCIS</t>
  </si>
  <si>
    <t>FSLC 1987, SSCE 1993</t>
  </si>
  <si>
    <t xml:space="preserve"> OSUNBOR  </t>
  </si>
  <si>
    <t xml:space="preserve"> DUMBIRI</t>
  </si>
  <si>
    <t>SSCE 2000</t>
  </si>
  <si>
    <t xml:space="preserve"> NNEJI   </t>
  </si>
  <si>
    <t xml:space="preserve"> VIVIAN</t>
  </si>
  <si>
    <t>ENODE</t>
  </si>
  <si>
    <t>NECO 2012, FSLC 1990, WASC 1997</t>
  </si>
  <si>
    <t xml:space="preserve"> ENYINNAYA  </t>
  </si>
  <si>
    <t xml:space="preserve"> POLYCARP,</t>
  </si>
  <si>
    <t>FSLC 1991, SSCE 1997, GCE 1998</t>
  </si>
  <si>
    <t xml:space="preserve">AZUBUIKE   </t>
  </si>
  <si>
    <t xml:space="preserve"> PETER BA,</t>
  </si>
  <si>
    <t>FSLC 1993, GCE 1999</t>
  </si>
  <si>
    <t xml:space="preserve"> KAMA </t>
  </si>
  <si>
    <t xml:space="preserve">  KALU </t>
  </si>
  <si>
    <t>KALU</t>
  </si>
  <si>
    <t>GCE 1995, SSCE 2002, FSLC 1988</t>
  </si>
  <si>
    <t xml:space="preserve">BRENDANT   </t>
  </si>
  <si>
    <t>AKWERE,</t>
  </si>
  <si>
    <t>FSLC 1992, SSCE 1998</t>
  </si>
  <si>
    <t>NKPAT ENIN</t>
  </si>
  <si>
    <t xml:space="preserve"> OCHAI   </t>
  </si>
  <si>
    <t>OCHANYA</t>
  </si>
  <si>
    <t>FSLC 1977, SLG EDUC. 1983</t>
  </si>
  <si>
    <t>ADO</t>
  </si>
  <si>
    <t xml:space="preserve">LAWAL   </t>
  </si>
  <si>
    <t>KAMORUDEEN</t>
  </si>
  <si>
    <t>OLALEKAN</t>
  </si>
  <si>
    <t>FSLC 1978, GCE 1984</t>
  </si>
  <si>
    <t>IJEBU-ODE</t>
  </si>
  <si>
    <t xml:space="preserve">ONYEULOR </t>
  </si>
  <si>
    <t>GRACE</t>
  </si>
  <si>
    <t>UKACHI</t>
  </si>
  <si>
    <t>FSLC 1990, SSCE 1996</t>
  </si>
  <si>
    <t>SOLOMON,</t>
  </si>
  <si>
    <t xml:space="preserve"> RICHARD</t>
  </si>
  <si>
    <t>GCE 1994</t>
  </si>
  <si>
    <t>KALTUNGO</t>
  </si>
  <si>
    <t>AMADI-GINIKA, I.C.(MRS)</t>
  </si>
  <si>
    <t>CHIENYENWA</t>
  </si>
  <si>
    <t>IFEOMA</t>
  </si>
  <si>
    <t>FSLC 1986, SSCE 1993</t>
  </si>
  <si>
    <t>OSAGIE, MISS)</t>
  </si>
  <si>
    <t>EDOSA</t>
  </si>
  <si>
    <t>OVIA S/WEST</t>
  </si>
  <si>
    <t>ABDULRASHEED,</t>
  </si>
  <si>
    <t>HADIZA</t>
  </si>
  <si>
    <t>OMENEKE</t>
  </si>
  <si>
    <t>TC.II 1986, GCE 2002, DLS 2002</t>
  </si>
  <si>
    <t xml:space="preserve">ANYANWU   </t>
  </si>
  <si>
    <t>OGUGUO</t>
  </si>
  <si>
    <t>FSLC 1989, WASC 1995</t>
  </si>
  <si>
    <t>AHIAZUMBAISE</t>
  </si>
  <si>
    <t xml:space="preserve"> CHINWEZE   </t>
  </si>
  <si>
    <t xml:space="preserve">GRACE </t>
  </si>
  <si>
    <t>ANULIKA</t>
  </si>
  <si>
    <t>FSLC 1994, WASC 2000</t>
  </si>
  <si>
    <t xml:space="preserve"> OMOTADE  </t>
  </si>
  <si>
    <t xml:space="preserve"> JIMOH </t>
  </si>
  <si>
    <t>OYINLOYE</t>
  </si>
  <si>
    <t>FSLC 1991, SSCE 2000</t>
  </si>
  <si>
    <t>IJERO</t>
  </si>
  <si>
    <t xml:space="preserve"> OTUNLA  C.SAMUEL</t>
  </si>
  <si>
    <t>AKINSOLA</t>
  </si>
  <si>
    <t>FSLC 1984, GCE 1993</t>
  </si>
  <si>
    <t>ILORIN-SOUTH</t>
  </si>
  <si>
    <t xml:space="preserve">OLOKPO   </t>
  </si>
  <si>
    <t xml:space="preserve"> SUNDAY</t>
  </si>
  <si>
    <t>FSLC 1987, SSCE 1994</t>
  </si>
  <si>
    <t>OLAMABORO</t>
  </si>
  <si>
    <t xml:space="preserve"> AYENI   </t>
  </si>
  <si>
    <t xml:space="preserve">OGUNTADE   </t>
  </si>
  <si>
    <t>NIKE</t>
  </si>
  <si>
    <t xml:space="preserve"> CHRISTIANAN</t>
  </si>
  <si>
    <t>FSLC 1983, WASC 1996</t>
  </si>
  <si>
    <t>IREE</t>
  </si>
  <si>
    <t xml:space="preserve"> ANYAOGU   </t>
  </si>
  <si>
    <t>KELECHI,</t>
  </si>
  <si>
    <t>RUMUWOJI</t>
  </si>
  <si>
    <t xml:space="preserve">, JOEL   </t>
  </si>
  <si>
    <t xml:space="preserve"> YUSUF</t>
  </si>
  <si>
    <t>MUNGA</t>
  </si>
  <si>
    <t>FSLC 1990, SSCE 2001</t>
  </si>
  <si>
    <t xml:space="preserve"> MUSA   EJIGA </t>
  </si>
  <si>
    <t>AMINU,</t>
  </si>
  <si>
    <t>T.T. GRD 111 1993, II 1994 GCE 2001</t>
  </si>
  <si>
    <t xml:space="preserve"> SULE   </t>
  </si>
  <si>
    <t>FSLC 1980, WAEC 2002</t>
  </si>
  <si>
    <t>YASHI</t>
  </si>
  <si>
    <t xml:space="preserve">DICK  </t>
  </si>
  <si>
    <t xml:space="preserve"> ESTHER,</t>
  </si>
  <si>
    <t>FSLC 1985, NECO 2003</t>
  </si>
  <si>
    <t>MKPERT-ENIN</t>
  </si>
  <si>
    <t xml:space="preserve"> NWANYA   </t>
  </si>
  <si>
    <t>CHINEMEREM</t>
  </si>
  <si>
    <t>FSLC 1984, SSCE 1996</t>
  </si>
  <si>
    <t>I MO</t>
  </si>
  <si>
    <t xml:space="preserve">EKECHUKWU   </t>
  </si>
  <si>
    <t>CHUKWUEMEKA</t>
  </si>
  <si>
    <t>FSLC 1993, NECO 2003</t>
  </si>
  <si>
    <t xml:space="preserve">KEJOHU   </t>
  </si>
  <si>
    <t>AYANG</t>
  </si>
  <si>
    <t>FSLC 1996, SSCE 1994</t>
  </si>
  <si>
    <t>OBANLIKU</t>
  </si>
  <si>
    <t xml:space="preserve">OMAJI  </t>
  </si>
  <si>
    <t xml:space="preserve"> TONY </t>
  </si>
  <si>
    <t>AWUNA,</t>
  </si>
  <si>
    <t xml:space="preserve">TSEA </t>
  </si>
  <si>
    <t xml:space="preserve"> SIMON,</t>
  </si>
  <si>
    <t xml:space="preserve">  IOROR</t>
  </si>
  <si>
    <t>FSLC 1990, SSCE 2003</t>
  </si>
  <si>
    <t xml:space="preserve">ABDULKADIR   </t>
  </si>
  <si>
    <t>OMOKHIKE</t>
  </si>
  <si>
    <t>SSCE 1992</t>
  </si>
  <si>
    <t xml:space="preserve"> ABANGEYARE  </t>
  </si>
  <si>
    <t xml:space="preserve"> VIOLET</t>
  </si>
  <si>
    <t xml:space="preserve"> UMA</t>
  </si>
  <si>
    <t>FSLC 1997, SSCE 2003</t>
  </si>
  <si>
    <t>OGOJA</t>
  </si>
  <si>
    <t xml:space="preserve"> JACOB </t>
  </si>
  <si>
    <t xml:space="preserve">  JAMES,</t>
  </si>
  <si>
    <t>SSCE 1992, NECO 2003</t>
  </si>
  <si>
    <t>YOLA SOUTH</t>
  </si>
  <si>
    <t xml:space="preserve">OLAJORIN   </t>
  </si>
  <si>
    <t>OMOTAYO,</t>
  </si>
  <si>
    <t>FSLC 1995, SSCE 2001</t>
  </si>
  <si>
    <t>ODIGBO</t>
  </si>
  <si>
    <t xml:space="preserve">TSOULADUM   </t>
  </si>
  <si>
    <t>MSURSHIMA</t>
  </si>
  <si>
    <t>LILIAN</t>
  </si>
  <si>
    <t>FSLC 1992, GCE 2001</t>
  </si>
  <si>
    <t>SOKOTO   MOHAMMED AL</t>
  </si>
  <si>
    <t>MOHAMMED</t>
  </si>
  <si>
    <t>ALTINE</t>
  </si>
  <si>
    <t>FSLC 1981, WASC 02</t>
  </si>
  <si>
    <t>SOKOTO SOUTH</t>
  </si>
  <si>
    <t xml:space="preserve">NEV </t>
  </si>
  <si>
    <t xml:space="preserve">   EMMANUEL</t>
  </si>
  <si>
    <t>AONDONGU</t>
  </si>
  <si>
    <t>KOINSHISHA</t>
  </si>
  <si>
    <t xml:space="preserve"> HASSAN   </t>
  </si>
  <si>
    <t xml:space="preserve"> AISHA,</t>
  </si>
  <si>
    <t>ALIYU</t>
  </si>
  <si>
    <t>FSLC 1996, SSCE 2000</t>
  </si>
  <si>
    <t>JARAUNI</t>
  </si>
  <si>
    <t xml:space="preserve"> OMOGOYE   </t>
  </si>
  <si>
    <t xml:space="preserve">OLUMUYIWA </t>
  </si>
  <si>
    <t>ADEDEJI</t>
  </si>
  <si>
    <t>FSLC 1989, WASC 2001</t>
  </si>
  <si>
    <t>EKIDA</t>
  </si>
  <si>
    <t xml:space="preserve">ADEPEJU  </t>
  </si>
  <si>
    <t xml:space="preserve"> MODUPEOLA</t>
  </si>
  <si>
    <t xml:space="preserve">  IKEOLA</t>
  </si>
  <si>
    <t xml:space="preserve">WASCE 1999 </t>
  </si>
  <si>
    <t>EDE NORTH</t>
  </si>
  <si>
    <t xml:space="preserve"> AHMAD   </t>
  </si>
  <si>
    <t>ASMA</t>
  </si>
  <si>
    <t xml:space="preserve">JUNAIDU </t>
  </si>
  <si>
    <t xml:space="preserve">UMAR   </t>
  </si>
  <si>
    <t xml:space="preserve">KALAMBAINA </t>
  </si>
  <si>
    <t>FSLC 1996, NECO 2002</t>
  </si>
  <si>
    <t>WAMAKKO</t>
  </si>
  <si>
    <t xml:space="preserve"> YOHANNA   </t>
  </si>
  <si>
    <t xml:space="preserve"> ARTIMAS</t>
  </si>
  <si>
    <t>KAGAL</t>
  </si>
  <si>
    <t xml:space="preserve"> ILIYA   </t>
  </si>
  <si>
    <t>PETER</t>
  </si>
  <si>
    <t>WASC 2002</t>
  </si>
  <si>
    <t>JEMA'A</t>
  </si>
  <si>
    <t>CHIDIEBEREAMOS</t>
  </si>
  <si>
    <t>RUTH</t>
  </si>
  <si>
    <t>CHIKAODIRI</t>
  </si>
  <si>
    <t>NECO 2007</t>
  </si>
  <si>
    <t xml:space="preserve"> ATILOLA  </t>
  </si>
  <si>
    <t>WASC 2003</t>
  </si>
  <si>
    <t>IBARAPA CENTRAL</t>
  </si>
  <si>
    <t xml:space="preserve"> ALUWONG </t>
  </si>
  <si>
    <t xml:space="preserve">  GIDEON</t>
  </si>
  <si>
    <t xml:space="preserve"> ISHAYA</t>
  </si>
  <si>
    <t>WASC 2002,NECO 2007</t>
  </si>
  <si>
    <t xml:space="preserve">AHAR   </t>
  </si>
  <si>
    <t xml:space="preserve"> IORWU</t>
  </si>
  <si>
    <t>WILFRED</t>
  </si>
  <si>
    <t>NECO 2007, FSLC 2001</t>
  </si>
  <si>
    <t xml:space="preserve">NEV   </t>
  </si>
  <si>
    <t>EUNICE,</t>
  </si>
  <si>
    <t xml:space="preserve">TERYEM </t>
  </si>
  <si>
    <t>SSCE 2003, FSLC 1998</t>
  </si>
  <si>
    <t xml:space="preserve">LAWAN   </t>
  </si>
  <si>
    <t>BALA</t>
  </si>
  <si>
    <t xml:space="preserve"> BASHIR,</t>
  </si>
  <si>
    <t>GOMBE NORTH</t>
  </si>
  <si>
    <t xml:space="preserve">SAMUEL   </t>
  </si>
  <si>
    <t>FCE (COMP. TECH) 2007, NECO 2006, SSCE 2001</t>
  </si>
  <si>
    <t>GOMBE SOUTH</t>
  </si>
  <si>
    <t xml:space="preserve">ONYEMA </t>
  </si>
  <si>
    <t xml:space="preserve">  PAUL</t>
  </si>
  <si>
    <t>WAEC 1991</t>
  </si>
  <si>
    <t>OHAJI/EGBEMA</t>
  </si>
  <si>
    <t xml:space="preserve">RENG   </t>
  </si>
  <si>
    <t xml:space="preserve">MOSES </t>
  </si>
  <si>
    <t>DAVID,</t>
  </si>
  <si>
    <t>SSCE 1998, FSLC 1990</t>
  </si>
  <si>
    <t>AKKO</t>
  </si>
  <si>
    <t xml:space="preserve">(MAIDA ) ISHAYA </t>
  </si>
  <si>
    <t xml:space="preserve"> ZIPPORAH</t>
  </si>
  <si>
    <t>FSLC 1998,SSCE 2008</t>
  </si>
  <si>
    <t>KACHIA</t>
  </si>
  <si>
    <t xml:space="preserve"> OLA</t>
  </si>
  <si>
    <t>SSCE 2001</t>
  </si>
  <si>
    <t>YAGBA</t>
  </si>
  <si>
    <t xml:space="preserve"> SALIS   </t>
  </si>
  <si>
    <t>YAQUB</t>
  </si>
  <si>
    <t>SSCE 2006, FSLC 1998</t>
  </si>
  <si>
    <t xml:space="preserve">USMAN  </t>
  </si>
  <si>
    <t xml:space="preserve"> YAHAYA</t>
  </si>
  <si>
    <t xml:space="preserve"> EJEH</t>
  </si>
  <si>
    <t>SSCE 2003</t>
  </si>
  <si>
    <t xml:space="preserve">ANDAH   </t>
  </si>
  <si>
    <t>CAROLYN,</t>
  </si>
  <si>
    <t>NECO 2000</t>
  </si>
  <si>
    <t>N. EGGON</t>
  </si>
  <si>
    <t xml:space="preserve">MADUKA   </t>
  </si>
  <si>
    <t>CONFIDENCE .E</t>
  </si>
  <si>
    <t>EBERECHUKWU</t>
  </si>
  <si>
    <t>SSCE 2009</t>
  </si>
  <si>
    <t xml:space="preserve">EZE  </t>
  </si>
  <si>
    <t xml:space="preserve"> LEONARD</t>
  </si>
  <si>
    <t>SSCE 1996</t>
  </si>
  <si>
    <t>UDENU</t>
  </si>
  <si>
    <t xml:space="preserve">OKENWA  </t>
  </si>
  <si>
    <t xml:space="preserve">  JENNIFER</t>
  </si>
  <si>
    <t>OLUCHI</t>
  </si>
  <si>
    <t xml:space="preserve"> FLSC 1995, SSCE 2004</t>
  </si>
  <si>
    <t>NSUKKA</t>
  </si>
  <si>
    <t xml:space="preserve"> IBRAHIM  </t>
  </si>
  <si>
    <t xml:space="preserve"> ALIYU</t>
  </si>
  <si>
    <t>SSCE    2008</t>
  </si>
  <si>
    <t>FUNE</t>
  </si>
  <si>
    <t xml:space="preserve"> SHUAIBU  </t>
  </si>
  <si>
    <t xml:space="preserve"> ALAKU </t>
  </si>
  <si>
    <t>UMAR</t>
  </si>
  <si>
    <t>WASCE 2007, SSCE 2009</t>
  </si>
  <si>
    <t>NASSUR</t>
  </si>
  <si>
    <t xml:space="preserve"> AISHAT</t>
  </si>
  <si>
    <t xml:space="preserve">JIBRIL  </t>
  </si>
  <si>
    <t>SSCE 2006</t>
  </si>
  <si>
    <t>NAMAKPO</t>
  </si>
  <si>
    <t xml:space="preserve">IMBORIVUNGU  </t>
  </si>
  <si>
    <t xml:space="preserve"> ISAAC ,</t>
  </si>
  <si>
    <t>FSLC, 1995, SSCE 2002</t>
  </si>
  <si>
    <t>KEANA</t>
  </si>
  <si>
    <t xml:space="preserve">AL-MUSTAPHA, </t>
  </si>
  <si>
    <t>FSLC 2000, SSCE 2008</t>
  </si>
  <si>
    <t>FUNTUA</t>
  </si>
  <si>
    <t xml:space="preserve">MUSA   </t>
  </si>
  <si>
    <t>NASIRU</t>
  </si>
  <si>
    <t>FSLC 88, SSCE 2008</t>
  </si>
  <si>
    <t xml:space="preserve">HALIRU   </t>
  </si>
  <si>
    <t>BILKISU</t>
  </si>
  <si>
    <t>FSLC 2000, SSCE 2006</t>
  </si>
  <si>
    <t xml:space="preserve">BALA   </t>
  </si>
  <si>
    <t xml:space="preserve"> USMAN</t>
  </si>
  <si>
    <t>SSCE 2007</t>
  </si>
  <si>
    <t xml:space="preserve">CHUKWU   </t>
  </si>
  <si>
    <t xml:space="preserve">CHIDERA </t>
  </si>
  <si>
    <t>ANN</t>
  </si>
  <si>
    <t>NECO 2002</t>
  </si>
  <si>
    <t>AWGU</t>
  </si>
  <si>
    <t xml:space="preserve">JOHN   </t>
  </si>
  <si>
    <t>HYELLAMADA</t>
  </si>
  <si>
    <t>SSCE 2002</t>
  </si>
  <si>
    <t>HONG</t>
  </si>
  <si>
    <t xml:space="preserve"> JAMES</t>
  </si>
  <si>
    <t xml:space="preserve">   HANNY</t>
  </si>
  <si>
    <t>152770,</t>
  </si>
  <si>
    <t>NECO 2006</t>
  </si>
  <si>
    <t xml:space="preserve"> ISMAILA   </t>
  </si>
  <si>
    <t>KAWU</t>
  </si>
  <si>
    <t>F.S.L.C 2003,SSCE 2007</t>
  </si>
  <si>
    <t>MOKWA</t>
  </si>
  <si>
    <t xml:space="preserve">UGBOMAH   </t>
  </si>
  <si>
    <t xml:space="preserve">SYLVESTER </t>
  </si>
  <si>
    <t>WASSCE 2004</t>
  </si>
  <si>
    <t xml:space="preserve">EKPE  </t>
  </si>
  <si>
    <t xml:space="preserve"> OFFIONG</t>
  </si>
  <si>
    <t>NYA</t>
  </si>
  <si>
    <t>SSSC 2000</t>
  </si>
  <si>
    <t>C/IVERS           ODUKPANU</t>
  </si>
  <si>
    <t xml:space="preserve"> AWORINDE   </t>
  </si>
  <si>
    <t xml:space="preserve"> ANTHONY</t>
  </si>
  <si>
    <t>SSSC 1998</t>
  </si>
  <si>
    <t xml:space="preserve">UNUIGBE   </t>
  </si>
  <si>
    <t>ADEOYE</t>
  </si>
  <si>
    <t>SSSE</t>
  </si>
  <si>
    <t xml:space="preserve">KOSU   </t>
  </si>
  <si>
    <t>DOOFAN,</t>
  </si>
  <si>
    <t>NECO  2008</t>
  </si>
  <si>
    <t>GWER</t>
  </si>
  <si>
    <t xml:space="preserve"> ISAH  </t>
  </si>
  <si>
    <t xml:space="preserve"> SAFIYAT</t>
  </si>
  <si>
    <t>SSSC 2003</t>
  </si>
  <si>
    <t>IGALALELU</t>
  </si>
  <si>
    <t xml:space="preserve"> IFEWEKWU   </t>
  </si>
  <si>
    <t>PHILOMENA</t>
  </si>
  <si>
    <t xml:space="preserve">OBIAGELI </t>
  </si>
  <si>
    <t>SSSE  2004</t>
  </si>
  <si>
    <t xml:space="preserve"> NURADEEN</t>
  </si>
  <si>
    <t>SSSC 2009</t>
  </si>
  <si>
    <t>IKARA</t>
  </si>
  <si>
    <t xml:space="preserve"> AKANDE   </t>
  </si>
  <si>
    <t xml:space="preserve"> TAIWO</t>
  </si>
  <si>
    <t>ADEMOLA</t>
  </si>
  <si>
    <t xml:space="preserve">ADENIRAN   </t>
  </si>
  <si>
    <t xml:space="preserve"> GAFAR</t>
  </si>
  <si>
    <t>OLAKUNLE</t>
  </si>
  <si>
    <t>SSCE 2010.</t>
  </si>
  <si>
    <t xml:space="preserve">MBARA   </t>
  </si>
  <si>
    <t>QUEEN,</t>
  </si>
  <si>
    <t>NABTEB 2002</t>
  </si>
  <si>
    <t xml:space="preserve">AGBASI  </t>
  </si>
  <si>
    <t xml:space="preserve"> ANULIKA</t>
  </si>
  <si>
    <t>MARTHA</t>
  </si>
  <si>
    <t>SSCE 1994.</t>
  </si>
  <si>
    <t>ORSU</t>
  </si>
  <si>
    <t xml:space="preserve"> SALISU   </t>
  </si>
  <si>
    <t>MASKA</t>
  </si>
  <si>
    <t>154499</t>
  </si>
  <si>
    <t>NECO .2009</t>
  </si>
  <si>
    <t xml:space="preserve">UHULE  </t>
  </si>
  <si>
    <t xml:space="preserve">  EUNICE</t>
  </si>
  <si>
    <t>MBAIDOOVER</t>
  </si>
  <si>
    <t xml:space="preserve"> SULEMAN  </t>
  </si>
  <si>
    <t>NGURU</t>
  </si>
  <si>
    <t xml:space="preserve">GABRIEL   </t>
  </si>
  <si>
    <t>PAULINE</t>
  </si>
  <si>
    <t>WASC 09, DIP. DP 95</t>
  </si>
  <si>
    <t xml:space="preserve">SHEHU   </t>
  </si>
  <si>
    <t xml:space="preserve"> UMAR</t>
  </si>
  <si>
    <t>MUHAMMED</t>
  </si>
  <si>
    <t>JOS NORTH</t>
  </si>
  <si>
    <t xml:space="preserve"> SHEHU   </t>
  </si>
  <si>
    <t>HADIZA,</t>
  </si>
  <si>
    <t xml:space="preserve">WUNTI </t>
  </si>
  <si>
    <t xml:space="preserve">SHUAIBU   </t>
  </si>
  <si>
    <t>JAMILU</t>
  </si>
  <si>
    <t xml:space="preserve">CHARA  </t>
  </si>
  <si>
    <t xml:space="preserve">  BUHARI,</t>
  </si>
  <si>
    <t>MAINA</t>
  </si>
  <si>
    <t>SSCE 2004, FSLC 98</t>
  </si>
  <si>
    <t>KWAYA HAUSA</t>
  </si>
  <si>
    <t>HABU</t>
  </si>
  <si>
    <t>SSCE 2008</t>
  </si>
  <si>
    <t>POTISKUM</t>
  </si>
  <si>
    <t xml:space="preserve">TAJUDEEN   </t>
  </si>
  <si>
    <t xml:space="preserve"> JAMILA</t>
  </si>
  <si>
    <t>USMAN</t>
  </si>
  <si>
    <t xml:space="preserve">GARBA  </t>
  </si>
  <si>
    <t xml:space="preserve"> HANIF,</t>
  </si>
  <si>
    <t xml:space="preserve">ABDULKARIM   </t>
  </si>
  <si>
    <t xml:space="preserve"> RAHENATU</t>
  </si>
  <si>
    <t>AMINU</t>
  </si>
  <si>
    <t>SSCE2002</t>
  </si>
  <si>
    <t>ETSAKO EAST</t>
  </si>
  <si>
    <t xml:space="preserve"> UMAR   </t>
  </si>
  <si>
    <t>SULE</t>
  </si>
  <si>
    <t xml:space="preserve">MOHAMMED </t>
  </si>
  <si>
    <t>NABTEB 2011</t>
  </si>
  <si>
    <t xml:space="preserve">KANU   </t>
  </si>
  <si>
    <t>ONYEKACHI</t>
  </si>
  <si>
    <t xml:space="preserve">USMAN </t>
  </si>
  <si>
    <t>MARIYA</t>
  </si>
  <si>
    <t xml:space="preserve">  SARKI </t>
  </si>
  <si>
    <t>SSCE/NECO 2007</t>
  </si>
  <si>
    <t xml:space="preserve"> GAFAI</t>
  </si>
  <si>
    <t>NABTEB 2005</t>
  </si>
  <si>
    <t xml:space="preserve">MUSA  </t>
  </si>
  <si>
    <t xml:space="preserve"> NASSRAWA </t>
  </si>
  <si>
    <t xml:space="preserve">HARUNA  </t>
  </si>
  <si>
    <t>TAFAWA BALEWA</t>
  </si>
  <si>
    <t xml:space="preserve">EMEKA   </t>
  </si>
  <si>
    <t>SSCE 2011</t>
  </si>
  <si>
    <t>OGBONNA, E. C. (MISS)</t>
  </si>
  <si>
    <t>ESTHER</t>
  </si>
  <si>
    <t>CHIEF LIBRARY ASSISTANT</t>
  </si>
  <si>
    <t xml:space="preserve">KOLAWOLE   </t>
  </si>
  <si>
    <t xml:space="preserve">OLADELE </t>
  </si>
  <si>
    <t>MATTHEW</t>
  </si>
  <si>
    <t>MOBA</t>
  </si>
  <si>
    <t xml:space="preserve">ADENIYI  </t>
  </si>
  <si>
    <t xml:space="preserve"> HANNAH </t>
  </si>
  <si>
    <t>OLUFUNMIKE</t>
  </si>
  <si>
    <t xml:space="preserve">OFFOR </t>
  </si>
  <si>
    <t xml:space="preserve">  PROSPERITY </t>
  </si>
  <si>
    <t>ADAEZE</t>
  </si>
  <si>
    <t>SSCE  2002</t>
  </si>
  <si>
    <t xml:space="preserve">ADEOTI   </t>
  </si>
  <si>
    <t xml:space="preserve">VICTORIA </t>
  </si>
  <si>
    <t>ODUNOLA</t>
  </si>
  <si>
    <t>WAEC SSCE 2001</t>
  </si>
  <si>
    <t xml:space="preserve">UMAR, </t>
  </si>
  <si>
    <t>ABUBAKAR</t>
  </si>
  <si>
    <t>SABONGARI</t>
  </si>
  <si>
    <t>M URTALA</t>
  </si>
  <si>
    <t>,DANAZUMI</t>
  </si>
  <si>
    <t>NABTEB 2012,SSCE 2004</t>
  </si>
  <si>
    <t>MAKAMA</t>
  </si>
  <si>
    <t xml:space="preserve">ADELUSI    </t>
  </si>
  <si>
    <t xml:space="preserve">MOJIRAYO </t>
  </si>
  <si>
    <t>COMFORT</t>
  </si>
  <si>
    <t>NABTEB A/L 2008, O/L 2010</t>
  </si>
  <si>
    <t>OMUO EKITI</t>
  </si>
  <si>
    <t xml:space="preserve"> SANI  </t>
  </si>
  <si>
    <t xml:space="preserve"> MUSA </t>
  </si>
  <si>
    <t>MASUD</t>
  </si>
  <si>
    <t xml:space="preserve">JIMOH  </t>
  </si>
  <si>
    <t>AYEDUN</t>
  </si>
  <si>
    <t xml:space="preserve"> HALIMA</t>
  </si>
  <si>
    <t>BABA</t>
  </si>
  <si>
    <t xml:space="preserve"> IKEANYI   </t>
  </si>
  <si>
    <t xml:space="preserve">AMARACHI </t>
  </si>
  <si>
    <t>CHIEF CL. OFFICER (ADMIN)</t>
  </si>
  <si>
    <t>WASC 1986,SSCE 1993</t>
  </si>
  <si>
    <t>OBOHIA</t>
  </si>
  <si>
    <t xml:space="preserve"> IHEDORO   </t>
  </si>
  <si>
    <t>DOUGLAS</t>
  </si>
  <si>
    <t xml:space="preserve">EDESEMI </t>
  </si>
  <si>
    <t>CHIEF CL OFFICER(ADMIN)</t>
  </si>
  <si>
    <t>GCE 1997, SSCE 1996, FSLC 1990</t>
  </si>
  <si>
    <t>NWANGELE</t>
  </si>
  <si>
    <t xml:space="preserve">MAKINDE   </t>
  </si>
  <si>
    <t>OLUWASEUN</t>
  </si>
  <si>
    <t>FSLC 1986, SSCE 1991</t>
  </si>
  <si>
    <t>KOSOFE</t>
  </si>
  <si>
    <t xml:space="preserve"> AMOS   </t>
  </si>
  <si>
    <t>CHIDIEBERE,</t>
  </si>
  <si>
    <t>CHIEF CL. OFFICER (ACCT)</t>
  </si>
  <si>
    <t>NECO 2005, WASC 2006</t>
  </si>
  <si>
    <t>TYONA,</t>
  </si>
  <si>
    <t>. LEE.</t>
  </si>
  <si>
    <t xml:space="preserve"> TERHEMBA</t>
  </si>
  <si>
    <t>STUDY LEAVE</t>
  </si>
  <si>
    <t xml:space="preserve">SAMUS  </t>
  </si>
  <si>
    <t xml:space="preserve"> NEHEMIAH</t>
  </si>
  <si>
    <t xml:space="preserve">SSCE 2001, </t>
  </si>
  <si>
    <t xml:space="preserve">UMORU   </t>
  </si>
  <si>
    <t>MEJAIDU</t>
  </si>
  <si>
    <t xml:space="preserve"> UGWUZOR   </t>
  </si>
  <si>
    <t xml:space="preserve">PRINCESS </t>
  </si>
  <si>
    <t>OGECHI</t>
  </si>
  <si>
    <t xml:space="preserve">MURTALA </t>
  </si>
  <si>
    <t xml:space="preserve">  BADIATU</t>
  </si>
  <si>
    <t>CHIEF  CLERICAL OFFICER</t>
  </si>
  <si>
    <t>SSCE,</t>
  </si>
  <si>
    <t xml:space="preserve">DANLADI, </t>
  </si>
  <si>
    <t xml:space="preserve">BOSE  </t>
  </si>
  <si>
    <t>NECO 2003,</t>
  </si>
  <si>
    <t xml:space="preserve">DICKSON  </t>
  </si>
  <si>
    <t xml:space="preserve"> EFFIONG</t>
  </si>
  <si>
    <t xml:space="preserve"> OKON</t>
  </si>
  <si>
    <t>DATA PROGRAM. ASST. I</t>
  </si>
  <si>
    <t>DIP.COP. 2006,SSCE 2001, FSLC '99</t>
  </si>
  <si>
    <t>URUA OFFIONG</t>
  </si>
  <si>
    <t xml:space="preserve">OGBOZOR   </t>
  </si>
  <si>
    <t xml:space="preserve">MADUKAEGO </t>
  </si>
  <si>
    <t>TTG. III 1999,II &amp; I 2001</t>
  </si>
  <si>
    <t xml:space="preserve">ABDULKAREEM   </t>
  </si>
  <si>
    <t>TTG. III 1996, TTG 1</t>
  </si>
  <si>
    <t>TOTO</t>
  </si>
  <si>
    <t xml:space="preserve"> OGUNMODEDE </t>
  </si>
  <si>
    <t xml:space="preserve">  MICHAEL</t>
  </si>
  <si>
    <t xml:space="preserve"> KOLAWOLE</t>
  </si>
  <si>
    <t xml:space="preserve">FSLC 1977, WASC 1984,TTG </t>
  </si>
  <si>
    <t xml:space="preserve">ADEGOKE   </t>
  </si>
  <si>
    <t>OLUWAGBEMIILEKE</t>
  </si>
  <si>
    <t>CHIEF DRIVER MECH</t>
  </si>
  <si>
    <t>FSLC 1991, TRADE TEST 1 2005&amp; II 2004,III,2003</t>
  </si>
  <si>
    <t>AKOKO SOUTH WEST</t>
  </si>
  <si>
    <t xml:space="preserve"> ITUJI ACHU  </t>
  </si>
  <si>
    <t xml:space="preserve"> CYPRIAN</t>
  </si>
  <si>
    <t>WORKS SUPRINDENT</t>
  </si>
  <si>
    <t>TRADE TEST 1 2004, FSLC 1980</t>
  </si>
  <si>
    <t xml:space="preserve">UGORJI  </t>
  </si>
  <si>
    <t xml:space="preserve"> ISAAC,</t>
  </si>
  <si>
    <t>FSLC 1975, T.T. GRD. III 1999</t>
  </si>
  <si>
    <t xml:space="preserve">DAUDA  </t>
  </si>
  <si>
    <t xml:space="preserve"> MAREN,</t>
  </si>
  <si>
    <t>FSLC,  TT.GD I '88, II '89, III 2001</t>
  </si>
  <si>
    <t xml:space="preserve">ODUGBA  </t>
  </si>
  <si>
    <t xml:space="preserve"> ELIJAH</t>
  </si>
  <si>
    <t xml:space="preserve"> OGBALE</t>
  </si>
  <si>
    <t>SSCE 92, T.T. GRD I '09, II '08, III '07</t>
  </si>
  <si>
    <t>OJU</t>
  </si>
  <si>
    <t xml:space="preserve"> IORNENGE   </t>
  </si>
  <si>
    <t xml:space="preserve"> MARTINS</t>
  </si>
  <si>
    <t>DOOYUM</t>
  </si>
  <si>
    <t>TGD II, 93</t>
  </si>
  <si>
    <t>UKUM</t>
  </si>
  <si>
    <t xml:space="preserve">OGUNGBEMI  </t>
  </si>
  <si>
    <t xml:space="preserve"> SAMUEL,</t>
  </si>
  <si>
    <t xml:space="preserve">SENIOR FORMAN/ELECTRICIAN </t>
  </si>
  <si>
    <t>ND (ELECT) 2011, FSLC 1990, WASC 1986</t>
  </si>
  <si>
    <t>MUSHIN</t>
  </si>
  <si>
    <t xml:space="preserve">ALO   </t>
  </si>
  <si>
    <t>OLUFEMI</t>
  </si>
  <si>
    <t xml:space="preserve"> AMOS</t>
  </si>
  <si>
    <t>SENIOR TECH.. ASST. (ELECTRICAL)</t>
  </si>
  <si>
    <t>WASC 1983, WASC TECH. 1988</t>
  </si>
  <si>
    <t xml:space="preserve"> IFEONU   </t>
  </si>
  <si>
    <t xml:space="preserve"> SAMUEL</t>
  </si>
  <si>
    <t>OKOLI</t>
  </si>
  <si>
    <t>SENIOR CRAFTMAN  (PLUMBER)</t>
  </si>
  <si>
    <t xml:space="preserve">FSLC,78,TTI 2008,TT II 2007 TT III  2006  </t>
  </si>
  <si>
    <t>ABUBAKAR,</t>
  </si>
  <si>
    <t xml:space="preserve">DATA PROCESSING OFFICER. </t>
  </si>
  <si>
    <t>NECO 2011, SSCE 2005</t>
  </si>
  <si>
    <t>BODINGA</t>
  </si>
  <si>
    <t xml:space="preserve"> NYONG  </t>
  </si>
  <si>
    <t xml:space="preserve"> NSA</t>
  </si>
  <si>
    <t>CONF. SEC.III</t>
  </si>
  <si>
    <t>FSLC 1976, 35WPM 1981</t>
  </si>
  <si>
    <t>GREEK TOWN</t>
  </si>
  <si>
    <t xml:space="preserve">EMMANUEL   </t>
  </si>
  <si>
    <t>ADAMU</t>
  </si>
  <si>
    <t xml:space="preserve"> SAMAILA</t>
  </si>
  <si>
    <t>LIBRARY OFFICER</t>
  </si>
  <si>
    <t>NECO 2013, SSCE 2000, FSLC 1992</t>
  </si>
  <si>
    <t>BOGORO</t>
  </si>
  <si>
    <t xml:space="preserve">ADAMU   </t>
  </si>
  <si>
    <t>ABDULAZEEZ,</t>
  </si>
  <si>
    <t>LIBRARY  OFFICER</t>
  </si>
  <si>
    <t>SSCE 2001, FSCLE 1996</t>
  </si>
  <si>
    <t>SULEIMAN</t>
  </si>
  <si>
    <t>6(5)</t>
  </si>
  <si>
    <t>NABTEB 2011, WASC 1991</t>
  </si>
  <si>
    <t xml:space="preserve">TSADO </t>
  </si>
  <si>
    <t>SILAS</t>
  </si>
  <si>
    <t>FSLC 1970, WASC 1991</t>
  </si>
  <si>
    <t>DANKO EMIWO</t>
  </si>
  <si>
    <t xml:space="preserve"> ITEOGU  </t>
  </si>
  <si>
    <t xml:space="preserve"> CHILE MIKE,</t>
  </si>
  <si>
    <t>FSLC 1986, SSCE 1995</t>
  </si>
  <si>
    <t xml:space="preserve"> OKPE  </t>
  </si>
  <si>
    <t>MICHAEL</t>
  </si>
  <si>
    <t xml:space="preserve"> JULIUS </t>
  </si>
  <si>
    <t xml:space="preserve">NICODEMUS  </t>
  </si>
  <si>
    <t>6 (5)</t>
  </si>
  <si>
    <t>SSCE 2007, NECO 2007</t>
  </si>
  <si>
    <t>salary personal</t>
  </si>
  <si>
    <t>DAKUM</t>
  </si>
  <si>
    <t>SSCE 2003, NECO 2003</t>
  </si>
  <si>
    <t xml:space="preserve"> UKPOUGHUL  </t>
  </si>
  <si>
    <t xml:space="preserve"> IGBAYIMA,</t>
  </si>
  <si>
    <t>SSCE 2002, FSLC 1989</t>
  </si>
  <si>
    <t>GWEK WEST</t>
  </si>
  <si>
    <t xml:space="preserve">BABAJI   </t>
  </si>
  <si>
    <t>KUNDA</t>
  </si>
  <si>
    <t>WORMI</t>
  </si>
  <si>
    <t xml:space="preserve">ILIYASU   </t>
  </si>
  <si>
    <t xml:space="preserve">NASIRU </t>
  </si>
  <si>
    <t>NECO 2002, FSLC 1990</t>
  </si>
  <si>
    <t>BOSSO SHIRO</t>
  </si>
  <si>
    <t xml:space="preserve"> AHMED </t>
  </si>
  <si>
    <t xml:space="preserve">  LAWAL</t>
  </si>
  <si>
    <t>NABTEB 2010, WASC 1983</t>
  </si>
  <si>
    <t xml:space="preserve">AKAANAN  </t>
  </si>
  <si>
    <t xml:space="preserve"> MNGUSUUR</t>
  </si>
  <si>
    <t xml:space="preserve"> LIBRARY OFFICER</t>
  </si>
  <si>
    <t>SSCE 2000, FSLC 1993 ND LIB SCIENCE 2020</t>
  </si>
  <si>
    <t>VANDEKYA</t>
  </si>
  <si>
    <t xml:space="preserve">OKHIDE </t>
  </si>
  <si>
    <t xml:space="preserve">  OZIENGBE</t>
  </si>
  <si>
    <t>ASST. EXEC. OFFICER (ADMIN)</t>
  </si>
  <si>
    <t>GCE 1987, DIPLOMA 2004</t>
  </si>
  <si>
    <t>ESAN WEST</t>
  </si>
  <si>
    <t xml:space="preserve"> ELACHI   </t>
  </si>
  <si>
    <t xml:space="preserve"> AMEH</t>
  </si>
  <si>
    <t>ASST. EXEC. OFF. (ADMIN.)</t>
  </si>
  <si>
    <t>(5) 6</t>
  </si>
  <si>
    <t>(11) 14</t>
  </si>
  <si>
    <t xml:space="preserve">WASC 1994, Diploma (Pub. Adm)  2001 </t>
  </si>
  <si>
    <t xml:space="preserve"> OLUNUGA  </t>
  </si>
  <si>
    <t xml:space="preserve"> GBOYEGA </t>
  </si>
  <si>
    <t>ABOLARIN</t>
  </si>
  <si>
    <t xml:space="preserve">ASST  DATA PROCESSING OFFICER  </t>
  </si>
  <si>
    <t>IJEBU N/EAST</t>
  </si>
  <si>
    <t xml:space="preserve">FAHM   </t>
  </si>
  <si>
    <t xml:space="preserve"> AFEEZ</t>
  </si>
  <si>
    <t>ADISA</t>
  </si>
  <si>
    <t xml:space="preserve">ASSISTANT DATA PROCESSING  OFFICER </t>
  </si>
  <si>
    <t xml:space="preserve">FSLC 96, SSCE 2002, DIP, COMP 2003,    NECO 2004,  </t>
  </si>
  <si>
    <t xml:space="preserve"> IKYASE ,</t>
  </si>
  <si>
    <t xml:space="preserve">  USHAWASE</t>
  </si>
  <si>
    <t>PRIN. LIB. ASST.</t>
  </si>
  <si>
    <t xml:space="preserve">SODIYA  </t>
  </si>
  <si>
    <t xml:space="preserve"> ABOSEDE </t>
  </si>
  <si>
    <t>MAYOWA</t>
  </si>
  <si>
    <t>NECO 2012</t>
  </si>
  <si>
    <t>TINUOLA</t>
  </si>
  <si>
    <t xml:space="preserve">MEKE   </t>
  </si>
  <si>
    <t>PERPETUA,</t>
  </si>
  <si>
    <t>SSCE 2014, FSLC 1999</t>
  </si>
  <si>
    <t xml:space="preserve">JAMPADA  </t>
  </si>
  <si>
    <t xml:space="preserve"> BUBA</t>
  </si>
  <si>
    <t>SSCE  2006,FSLC 2000</t>
  </si>
  <si>
    <t>HAWUL</t>
  </si>
  <si>
    <t xml:space="preserve"> FELIX   </t>
  </si>
  <si>
    <t>MADOR</t>
  </si>
  <si>
    <t>SSCE 2008, FSLC 2002</t>
  </si>
  <si>
    <t xml:space="preserve"> UMARU  </t>
  </si>
  <si>
    <t xml:space="preserve"> ISHIAKU,</t>
  </si>
  <si>
    <t xml:space="preserve">SENIOR DRIVER </t>
  </si>
  <si>
    <t>FMLP 2009, SSCE 2005</t>
  </si>
  <si>
    <t>GBAKO</t>
  </si>
  <si>
    <t xml:space="preserve">UGODO   </t>
  </si>
  <si>
    <t>EDWIN</t>
  </si>
  <si>
    <t>OGHENEVIRIEZ,</t>
  </si>
  <si>
    <t>FMLP 2000&amp;2011, MC 94, FSLC 86</t>
  </si>
  <si>
    <t xml:space="preserve"> ADAMU   </t>
  </si>
  <si>
    <t>SSCE 2002,FSLC 1993</t>
  </si>
  <si>
    <t>TAFA</t>
  </si>
  <si>
    <t xml:space="preserve">SADA   </t>
  </si>
  <si>
    <t xml:space="preserve">BOKO </t>
  </si>
  <si>
    <t>CHIEF  LIBRARY ASST</t>
  </si>
  <si>
    <t>SSCE,2002</t>
  </si>
  <si>
    <t>KUSADA</t>
  </si>
  <si>
    <t xml:space="preserve">MAJI  </t>
  </si>
  <si>
    <t xml:space="preserve"> ONECHOJON </t>
  </si>
  <si>
    <t>SSCE 2000, FSLC 1993</t>
  </si>
  <si>
    <t>OMALA</t>
  </si>
  <si>
    <t xml:space="preserve"> IZANG </t>
  </si>
  <si>
    <t xml:space="preserve">  LYDIA,</t>
  </si>
  <si>
    <t xml:space="preserve"> KUDU   </t>
  </si>
  <si>
    <t>AHMED</t>
  </si>
  <si>
    <t>SSCE 2010,/14, FSLC 2007</t>
  </si>
  <si>
    <t xml:space="preserve"> ANAKAA   </t>
  </si>
  <si>
    <t xml:space="preserve"> BENJAMIN</t>
  </si>
  <si>
    <t>GWAZA</t>
  </si>
  <si>
    <t>SSCE 2010</t>
  </si>
  <si>
    <t xml:space="preserve">MENDE   </t>
  </si>
  <si>
    <t>SSCE 2011, FSLC 2004</t>
  </si>
  <si>
    <t xml:space="preserve">IBRAHIM   </t>
  </si>
  <si>
    <t>SIMON,</t>
  </si>
  <si>
    <t xml:space="preserve">SSCE 2001  &amp;2010, </t>
  </si>
  <si>
    <t>BIU-WEST</t>
  </si>
  <si>
    <t xml:space="preserve">OMOGBAI   </t>
  </si>
  <si>
    <t xml:space="preserve">BLESSING </t>
  </si>
  <si>
    <t>EFE</t>
  </si>
  <si>
    <t>WAEC 2003, FSLC 96</t>
  </si>
  <si>
    <t xml:space="preserve">ELUWA   </t>
  </si>
  <si>
    <t xml:space="preserve">PATRICK </t>
  </si>
  <si>
    <t>CHINEMEZE</t>
  </si>
  <si>
    <t>SECRT ASSISTANT II</t>
  </si>
  <si>
    <t>WAEC 1990</t>
  </si>
  <si>
    <t xml:space="preserve"> ANYIKALAM  </t>
  </si>
  <si>
    <t xml:space="preserve"> TOCHI</t>
  </si>
  <si>
    <t>CLERICAL OFFICER</t>
  </si>
  <si>
    <t>SSCE 2013,FSLC 1995</t>
  </si>
  <si>
    <t>EHIMA-MBANO</t>
  </si>
  <si>
    <t>LIBRARY ASSISTANT</t>
  </si>
  <si>
    <t>SSCE 2006, FSLC 1994</t>
  </si>
  <si>
    <t>CAPITAL</t>
  </si>
  <si>
    <t>APPROPRIATION</t>
  </si>
  <si>
    <t>RELEASES</t>
  </si>
  <si>
    <t>REVENUE</t>
  </si>
  <si>
    <t>ACTUAL</t>
  </si>
  <si>
    <t>CRF/TSA TRANSFERS</t>
  </si>
  <si>
    <t>SUMMARY OF 2018, 2019 AND 2020 BUDGET PERFORMANCES</t>
  </si>
  <si>
    <t>GRAND TOTAL (A+B)</t>
  </si>
  <si>
    <t>2018 CAPITAL BUDGET PERFORMANCE AS AT 28TH JUNE, 2019</t>
  </si>
  <si>
    <t>% EXPENDITURE ON RELEASES</t>
  </si>
  <si>
    <t>2018 ACTUAL PERFORMANCE (=N=)</t>
  </si>
  <si>
    <t>ISBN/ISSN FEES</t>
  </si>
  <si>
    <t>% EXPENDITURE ON APPROPRIATION</t>
  </si>
  <si>
    <t>ABUJA &amp; STATE BRANCHES</t>
  </si>
  <si>
    <t>YENOGOA</t>
  </si>
  <si>
    <t>JALINGO</t>
  </si>
  <si>
    <t>ISAN</t>
  </si>
  <si>
    <t>OWERRI</t>
  </si>
  <si>
    <t>MAKURDI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</si>
</sst>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0;[Red]#,##0.00"/>
    <numFmt numFmtId="165" formatCode="0;[Red]0"/>
    <numFmt numFmtId="166" formatCode="[$-409]dd\-mmm\-yy;@"/>
    <numFmt numFmtId="167" formatCode="[$-409]d\-mmm\-yy;@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Arial Black"/>
      <family val="2"/>
    </font>
    <font>
      <sz val="7"/>
      <name val="Arial Black"/>
      <family val="2"/>
    </font>
    <font>
      <b/>
      <sz val="7"/>
      <name val="Arial Black"/>
      <family val="2"/>
    </font>
    <font>
      <sz val="10"/>
      <name val="Arial Black"/>
      <family val="2"/>
    </font>
    <font>
      <b/>
      <sz val="8"/>
      <name val="Arial Black"/>
      <family val="2"/>
    </font>
    <font>
      <sz val="6"/>
      <name val="Arial Black"/>
      <family val="2"/>
    </font>
    <font>
      <b/>
      <sz val="6.5"/>
      <name val="Arial Black"/>
      <family val="2"/>
    </font>
    <font>
      <sz val="6.5"/>
      <name val="Arial Black"/>
      <family val="2"/>
    </font>
    <font>
      <sz val="8"/>
      <name val="Calibri"/>
      <family val="2"/>
      <scheme val="minor"/>
    </font>
    <font>
      <sz val="10"/>
      <color rgb="FFC00000"/>
      <name val="Arial Black"/>
      <family val="2"/>
    </font>
    <font>
      <sz val="10"/>
      <color rgb="FFFF0000"/>
      <name val="Arial Black"/>
      <family val="2"/>
    </font>
    <font>
      <sz val="6"/>
      <name val="Arial Narrow"/>
      <family val="2"/>
    </font>
    <font>
      <sz val="6.5"/>
      <name val="Arial Narrow"/>
      <family val="2"/>
    </font>
    <font>
      <sz val="6"/>
      <color theme="1"/>
      <name val="Arial Narrow"/>
      <family val="2"/>
    </font>
    <font>
      <sz val="6"/>
      <color rgb="FFFF0000"/>
      <name val="Arial Black"/>
      <family val="2"/>
    </font>
    <font>
      <sz val="6"/>
      <name val="Arial"/>
      <family val="2"/>
    </font>
    <font>
      <sz val="10"/>
      <name val="Arial"/>
      <family val="2"/>
    </font>
    <font>
      <sz val="6.5"/>
      <name val="Arial"/>
      <family val="2"/>
    </font>
    <font>
      <sz val="8"/>
      <color theme="1"/>
      <name val="Calibri"/>
      <family val="2"/>
      <scheme val="minor"/>
    </font>
    <font>
      <sz val="6.55"/>
      <name val="Arial"/>
      <family val="2"/>
    </font>
    <font>
      <sz val="11"/>
      <name val="Arial"/>
      <family val="2"/>
    </font>
    <font>
      <sz val="6.5"/>
      <name val="Calibri"/>
      <family val="2"/>
      <scheme val="minor"/>
    </font>
    <font>
      <sz val="6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sz val="7"/>
      <name val="Calibri"/>
      <family val="2"/>
      <scheme val="minor"/>
    </font>
    <font>
      <b/>
      <sz val="10"/>
      <name val="Arial Black"/>
      <family val="2"/>
    </font>
    <font>
      <sz val="6"/>
      <color rgb="FFC00000"/>
      <name val="Arial Black"/>
      <family val="2"/>
    </font>
    <font>
      <sz val="11"/>
      <color indexed="8"/>
      <name val="Arial"/>
      <family val="2"/>
    </font>
    <font>
      <sz val="6.5"/>
      <color rgb="FFFF000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28"/>
      <color theme="1" tint="0.14999847407452621"/>
      <name val="Bernard MT Condensed"/>
      <family val="1"/>
    </font>
    <font>
      <sz val="11"/>
      <color theme="1" tint="0.14999847407452621"/>
      <name val="Calibri"/>
      <family val="2"/>
      <scheme val="minor"/>
    </font>
    <font>
      <b/>
      <i/>
      <sz val="18"/>
      <color theme="1" tint="0.14999847407452621"/>
      <name val="Calibri"/>
      <family val="2"/>
      <scheme val="minor"/>
    </font>
    <font>
      <b/>
      <sz val="18"/>
      <color theme="1" tint="0.14999847407452621"/>
      <name val="Algerian"/>
      <family val="5"/>
    </font>
    <font>
      <b/>
      <i/>
      <sz val="16"/>
      <color theme="1" tint="0.14999847407452621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224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4" fontId="0" fillId="0" borderId="2" xfId="0" applyNumberFormat="1" applyBorder="1" applyAlignment="1">
      <alignment horizontal="center" wrapText="1"/>
    </xf>
    <xf numFmtId="4" fontId="0" fillId="0" borderId="2" xfId="0" applyNumberFormat="1" applyBorder="1"/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0" fillId="0" borderId="2" xfId="0" applyNumberFormat="1" applyBorder="1" applyAlignment="1">
      <alignment wrapText="1"/>
    </xf>
    <xf numFmtId="4" fontId="0" fillId="0" borderId="2" xfId="0" applyNumberFormat="1" applyBorder="1" applyAlignment="1"/>
    <xf numFmtId="4" fontId="0" fillId="0" borderId="2" xfId="0" applyNumberFormat="1" applyBorder="1" applyAlignment="1">
      <alignment horizontal="right"/>
    </xf>
    <xf numFmtId="0" fontId="0" fillId="0" borderId="2" xfId="0" applyBorder="1" applyAlignment="1"/>
    <xf numFmtId="164" fontId="0" fillId="0" borderId="2" xfId="0" applyNumberFormat="1" applyBorder="1"/>
    <xf numFmtId="43" fontId="0" fillId="0" borderId="0" xfId="0" applyNumberFormat="1"/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4" fontId="8" fillId="0" borderId="2" xfId="0" applyNumberFormat="1" applyFont="1" applyBorder="1"/>
    <xf numFmtId="1" fontId="8" fillId="0" borderId="2" xfId="0" applyNumberFormat="1" applyFont="1" applyBorder="1" applyAlignment="1">
      <alignment horizontal="center"/>
    </xf>
    <xf numFmtId="0" fontId="8" fillId="0" borderId="2" xfId="0" applyFont="1" applyBorder="1"/>
    <xf numFmtId="43" fontId="0" fillId="0" borderId="2" xfId="1" applyFont="1" applyBorder="1"/>
    <xf numFmtId="0" fontId="3" fillId="0" borderId="2" xfId="0" applyFont="1" applyBorder="1"/>
    <xf numFmtId="4" fontId="3" fillId="0" borderId="2" xfId="0" applyNumberFormat="1" applyFont="1" applyBorder="1"/>
    <xf numFmtId="1" fontId="3" fillId="0" borderId="2" xfId="0" applyNumberFormat="1" applyFont="1" applyBorder="1" applyAlignment="1">
      <alignment horizontal="center"/>
    </xf>
    <xf numFmtId="0" fontId="0" fillId="0" borderId="3" xfId="0" applyBorder="1" applyAlignment="1">
      <alignment wrapText="1"/>
    </xf>
    <xf numFmtId="0" fontId="3" fillId="0" borderId="3" xfId="0" applyFont="1" applyBorder="1" applyAlignment="1">
      <alignment wrapText="1"/>
    </xf>
    <xf numFmtId="43" fontId="3" fillId="0" borderId="2" xfId="1" applyFont="1" applyBorder="1"/>
    <xf numFmtId="0" fontId="0" fillId="0" borderId="2" xfId="0" applyFont="1" applyBorder="1" applyAlignment="1">
      <alignment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6" xfId="0" applyFont="1" applyBorder="1" applyAlignment="1">
      <alignment horizontal="center" wrapText="1"/>
    </xf>
    <xf numFmtId="43" fontId="8" fillId="0" borderId="2" xfId="1" applyFont="1" applyBorder="1"/>
    <xf numFmtId="0" fontId="9" fillId="0" borderId="2" xfId="0" applyFont="1" applyBorder="1"/>
    <xf numFmtId="43" fontId="9" fillId="0" borderId="2" xfId="1" applyFont="1" applyBorder="1"/>
    <xf numFmtId="0" fontId="6" fillId="0" borderId="0" xfId="0" applyFont="1"/>
    <xf numFmtId="0" fontId="10" fillId="0" borderId="2" xfId="0" applyFont="1" applyBorder="1" applyAlignment="1">
      <alignment horizontal="center" wrapText="1"/>
    </xf>
    <xf numFmtId="9" fontId="0" fillId="0" borderId="2" xfId="0" applyNumberFormat="1" applyBorder="1"/>
    <xf numFmtId="0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7" fillId="0" borderId="2" xfId="0" applyFont="1" applyBorder="1"/>
    <xf numFmtId="0" fontId="11" fillId="0" borderId="2" xfId="0" applyFont="1" applyBorder="1"/>
    <xf numFmtId="4" fontId="9" fillId="0" borderId="2" xfId="0" applyNumberFormat="1" applyFont="1" applyBorder="1"/>
    <xf numFmtId="4" fontId="11" fillId="0" borderId="2" xfId="0" applyNumberFormat="1" applyFont="1" applyBorder="1"/>
    <xf numFmtId="0" fontId="2" fillId="0" borderId="0" xfId="0" applyFont="1"/>
    <xf numFmtId="43" fontId="3" fillId="0" borderId="0" xfId="1" applyFont="1"/>
    <xf numFmtId="43" fontId="9" fillId="0" borderId="0" xfId="0" applyNumberFormat="1" applyFont="1"/>
    <xf numFmtId="0" fontId="8" fillId="0" borderId="0" xfId="0" applyFont="1"/>
    <xf numFmtId="0" fontId="0" fillId="0" borderId="0" xfId="0" applyBorder="1"/>
    <xf numFmtId="0" fontId="3" fillId="0" borderId="1" xfId="0" applyFont="1" applyBorder="1" applyAlignment="1">
      <alignment horizontal="center"/>
    </xf>
    <xf numFmtId="43" fontId="0" fillId="0" borderId="0" xfId="1" applyFont="1"/>
    <xf numFmtId="0" fontId="8" fillId="0" borderId="2" xfId="0" applyFont="1" applyBorder="1" applyAlignment="1">
      <alignment horizontal="center"/>
    </xf>
    <xf numFmtId="0" fontId="12" fillId="0" borderId="2" xfId="0" applyFont="1" applyBorder="1"/>
    <xf numFmtId="1" fontId="13" fillId="0" borderId="2" xfId="0" applyNumberFormat="1" applyFont="1" applyBorder="1"/>
    <xf numFmtId="1" fontId="13" fillId="0" borderId="2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wrapText="1"/>
    </xf>
    <xf numFmtId="1" fontId="13" fillId="0" borderId="2" xfId="0" applyNumberFormat="1" applyFont="1" applyBorder="1" applyAlignment="1">
      <alignment horizontal="left" wrapText="1"/>
    </xf>
    <xf numFmtId="0" fontId="13" fillId="0" borderId="2" xfId="0" applyFont="1" applyBorder="1" applyAlignment="1">
      <alignment horizontal="left"/>
    </xf>
    <xf numFmtId="0" fontId="13" fillId="0" borderId="2" xfId="0" applyFont="1" applyBorder="1"/>
    <xf numFmtId="1" fontId="13" fillId="0" borderId="2" xfId="0" applyNumberFormat="1" applyFont="1" applyBorder="1" applyAlignment="1">
      <alignment horizontal="left"/>
    </xf>
    <xf numFmtId="0" fontId="15" fillId="0" borderId="2" xfId="0" applyFont="1" applyBorder="1"/>
    <xf numFmtId="165" fontId="13" fillId="0" borderId="2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left"/>
    </xf>
    <xf numFmtId="1" fontId="16" fillId="0" borderId="2" xfId="0" applyNumberFormat="1" applyFont="1" applyBorder="1"/>
    <xf numFmtId="15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1" fontId="16" fillId="0" borderId="2" xfId="0" applyNumberFormat="1" applyFont="1" applyBorder="1" applyAlignment="1">
      <alignment horizontal="left"/>
    </xf>
    <xf numFmtId="1" fontId="14" fillId="0" borderId="2" xfId="0" applyNumberFormat="1" applyFont="1" applyBorder="1" applyAlignment="1">
      <alignment horizontal="left"/>
    </xf>
    <xf numFmtId="165" fontId="17" fillId="0" borderId="2" xfId="0" applyNumberFormat="1" applyFont="1" applyBorder="1" applyAlignment="1">
      <alignment horizontal="center"/>
    </xf>
    <xf numFmtId="1" fontId="18" fillId="0" borderId="2" xfId="0" applyNumberFormat="1" applyFont="1" applyBorder="1" applyAlignment="1">
      <alignment horizontal="left"/>
    </xf>
    <xf numFmtId="1" fontId="18" fillId="0" borderId="2" xfId="0" applyNumberFormat="1" applyFont="1" applyBorder="1" applyAlignment="1">
      <alignment horizontal="left" wrapText="1"/>
    </xf>
    <xf numFmtId="1" fontId="18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wrapText="1"/>
    </xf>
    <xf numFmtId="1" fontId="18" fillId="0" borderId="2" xfId="0" applyNumberFormat="1" applyFont="1" applyBorder="1" applyAlignment="1">
      <alignment horizontal="center" wrapText="1"/>
    </xf>
    <xf numFmtId="15" fontId="18" fillId="0" borderId="2" xfId="0" applyNumberFormat="1" applyFont="1" applyBorder="1" applyAlignment="1">
      <alignment horizontal="center"/>
    </xf>
    <xf numFmtId="15" fontId="18" fillId="0" borderId="2" xfId="0" applyNumberFormat="1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2" xfId="0" applyFont="1" applyBorder="1" applyAlignment="1">
      <alignment horizontal="left" wrapText="1"/>
    </xf>
    <xf numFmtId="1" fontId="19" fillId="0" borderId="2" xfId="0" applyNumberFormat="1" applyFont="1" applyBorder="1" applyAlignment="1">
      <alignment horizontal="center"/>
    </xf>
    <xf numFmtId="1" fontId="19" fillId="0" borderId="2" xfId="0" applyNumberFormat="1" applyFont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1" fontId="19" fillId="0" borderId="2" xfId="0" applyNumberFormat="1" applyFont="1" applyBorder="1" applyAlignment="1">
      <alignment horizontal="left" wrapText="1"/>
    </xf>
    <xf numFmtId="0" fontId="19" fillId="0" borderId="2" xfId="0" applyFont="1" applyBorder="1" applyAlignment="1">
      <alignment horizontal="left"/>
    </xf>
    <xf numFmtId="1" fontId="19" fillId="0" borderId="2" xfId="0" applyNumberFormat="1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1" fontId="17" fillId="0" borderId="2" xfId="0" applyNumberFormat="1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left"/>
    </xf>
    <xf numFmtId="0" fontId="19" fillId="0" borderId="2" xfId="0" applyFont="1" applyBorder="1"/>
    <xf numFmtId="1" fontId="17" fillId="0" borderId="2" xfId="0" applyNumberFormat="1" applyFont="1" applyBorder="1" applyAlignment="1">
      <alignment horizontal="left" wrapText="1"/>
    </xf>
    <xf numFmtId="0" fontId="17" fillId="0" borderId="2" xfId="0" applyFont="1" applyBorder="1" applyAlignment="1">
      <alignment horizontal="center"/>
    </xf>
    <xf numFmtId="15" fontId="17" fillId="0" borderId="2" xfId="0" applyNumberFormat="1" applyFont="1" applyBorder="1" applyAlignment="1">
      <alignment horizontal="left"/>
    </xf>
    <xf numFmtId="1" fontId="17" fillId="0" borderId="2" xfId="0" applyNumberFormat="1" applyFont="1" applyBorder="1"/>
    <xf numFmtId="1" fontId="17" fillId="0" borderId="2" xfId="0" applyNumberFormat="1" applyFont="1" applyBorder="1" applyAlignment="1">
      <alignment wrapText="1"/>
    </xf>
    <xf numFmtId="0" fontId="21" fillId="0" borderId="2" xfId="0" applyFont="1" applyBorder="1"/>
    <xf numFmtId="0" fontId="22" fillId="0" borderId="2" xfId="0" applyFont="1" applyBorder="1"/>
    <xf numFmtId="15" fontId="23" fillId="0" borderId="2" xfId="0" applyNumberFormat="1" applyFont="1" applyBorder="1" applyAlignment="1">
      <alignment horizontal="left"/>
    </xf>
    <xf numFmtId="15" fontId="17" fillId="0" borderId="3" xfId="0" applyNumberFormat="1" applyFont="1" applyBorder="1" applyAlignment="1">
      <alignment horizontal="left"/>
    </xf>
    <xf numFmtId="0" fontId="24" fillId="2" borderId="2" xfId="0" applyFont="1" applyFill="1" applyBorder="1"/>
    <xf numFmtId="1" fontId="24" fillId="0" borderId="2" xfId="0" applyNumberFormat="1" applyFont="1" applyBorder="1" applyAlignment="1">
      <alignment horizontal="left" wrapText="1"/>
    </xf>
    <xf numFmtId="15" fontId="23" fillId="2" borderId="2" xfId="0" applyNumberFormat="1" applyFont="1" applyFill="1" applyBorder="1" applyAlignment="1">
      <alignment horizontal="left"/>
    </xf>
    <xf numFmtId="15" fontId="24" fillId="2" borderId="2" xfId="0" applyNumberFormat="1" applyFont="1" applyFill="1" applyBorder="1" applyAlignment="1">
      <alignment horizontal="left"/>
    </xf>
    <xf numFmtId="1" fontId="24" fillId="2" borderId="2" xfId="0" applyNumberFormat="1" applyFont="1" applyFill="1" applyBorder="1" applyAlignment="1">
      <alignment horizontal="left"/>
    </xf>
    <xf numFmtId="15" fontId="25" fillId="2" borderId="3" xfId="0" applyNumberFormat="1" applyFont="1" applyFill="1" applyBorder="1" applyAlignment="1">
      <alignment horizontal="left"/>
    </xf>
    <xf numFmtId="0" fontId="17" fillId="2" borderId="2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left" vertical="center"/>
    </xf>
    <xf numFmtId="0" fontId="19" fillId="0" borderId="0" xfId="0" applyFont="1" applyBorder="1"/>
    <xf numFmtId="0" fontId="15" fillId="0" borderId="0" xfId="0" applyFont="1" applyBorder="1"/>
    <xf numFmtId="0" fontId="15" fillId="0" borderId="5" xfId="0" applyFont="1" applyBorder="1"/>
    <xf numFmtId="0" fontId="20" fillId="0" borderId="7" xfId="0" applyFont="1" applyBorder="1" applyAlignment="1">
      <alignment horizontal="left"/>
    </xf>
    <xf numFmtId="1" fontId="26" fillId="0" borderId="2" xfId="0" applyNumberFormat="1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15" fontId="26" fillId="0" borderId="2" xfId="0" applyNumberFormat="1" applyFont="1" applyBorder="1" applyAlignment="1">
      <alignment horizontal="left"/>
    </xf>
    <xf numFmtId="1" fontId="26" fillId="0" borderId="2" xfId="0" applyNumberFormat="1" applyFont="1" applyBorder="1" applyAlignment="1">
      <alignment horizontal="left"/>
    </xf>
    <xf numFmtId="1" fontId="26" fillId="0" borderId="2" xfId="0" applyNumberFormat="1" applyFont="1" applyBorder="1" applyAlignment="1">
      <alignment horizontal="left" wrapText="1"/>
    </xf>
    <xf numFmtId="165" fontId="26" fillId="0" borderId="2" xfId="0" applyNumberFormat="1" applyFont="1" applyBorder="1" applyAlignment="1">
      <alignment horizontal="center"/>
    </xf>
    <xf numFmtId="1" fontId="26" fillId="0" borderId="2" xfId="0" applyNumberFormat="1" applyFont="1" applyBorder="1"/>
    <xf numFmtId="1" fontId="27" fillId="0" borderId="2" xfId="0" applyNumberFormat="1" applyFont="1" applyBorder="1" applyAlignment="1">
      <alignment horizontal="center"/>
    </xf>
    <xf numFmtId="0" fontId="20" fillId="0" borderId="6" xfId="0" applyFont="1" applyBorder="1" applyAlignment="1">
      <alignment horizontal="left"/>
    </xf>
    <xf numFmtId="0" fontId="22" fillId="0" borderId="0" xfId="0" applyFont="1" applyBorder="1"/>
    <xf numFmtId="0" fontId="22" fillId="0" borderId="5" xfId="0" applyFont="1" applyBorder="1"/>
    <xf numFmtId="15" fontId="17" fillId="0" borderId="2" xfId="2" applyNumberFormat="1" applyFont="1" applyBorder="1" applyAlignment="1">
      <alignment horizontal="left"/>
    </xf>
    <xf numFmtId="166" fontId="17" fillId="0" borderId="2" xfId="0" applyNumberFormat="1" applyFont="1" applyBorder="1" applyAlignment="1">
      <alignment horizontal="left"/>
    </xf>
    <xf numFmtId="167" fontId="17" fillId="0" borderId="2" xfId="0" applyNumberFormat="1" applyFont="1" applyBorder="1" applyAlignment="1">
      <alignment horizontal="left"/>
    </xf>
    <xf numFmtId="0" fontId="29" fillId="3" borderId="8" xfId="0" applyFont="1" applyFill="1" applyBorder="1" applyAlignment="1">
      <alignment horizontal="center"/>
    </xf>
    <xf numFmtId="0" fontId="30" fillId="0" borderId="2" xfId="0" applyFont="1" applyBorder="1" applyAlignment="1">
      <alignment horizontal="left"/>
    </xf>
    <xf numFmtId="0" fontId="27" fillId="0" borderId="2" xfId="0" applyFont="1" applyBorder="1" applyAlignment="1">
      <alignment horizontal="center"/>
    </xf>
    <xf numFmtId="0" fontId="29" fillId="3" borderId="8" xfId="0" applyFont="1" applyFill="1" applyBorder="1" applyAlignment="1">
      <alignment horizontal="left"/>
    </xf>
    <xf numFmtId="0" fontId="31" fillId="3" borderId="8" xfId="0" applyFont="1" applyFill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1" fontId="23" fillId="0" borderId="2" xfId="0" applyNumberFormat="1" applyFont="1" applyBorder="1" applyAlignment="1">
      <alignment horizontal="left" wrapText="1"/>
    </xf>
    <xf numFmtId="166" fontId="23" fillId="0" borderId="2" xfId="0" applyNumberFormat="1" applyFont="1" applyBorder="1" applyAlignment="1">
      <alignment horizontal="left"/>
    </xf>
    <xf numFmtId="1" fontId="23" fillId="0" borderId="2" xfId="0" applyNumberFormat="1" applyFont="1" applyBorder="1" applyAlignment="1">
      <alignment horizontal="left"/>
    </xf>
    <xf numFmtId="1" fontId="20" fillId="2" borderId="2" xfId="3" applyNumberFormat="1" applyFont="1" applyFill="1" applyBorder="1" applyAlignment="1">
      <alignment horizontal="left" vertical="center"/>
    </xf>
    <xf numFmtId="15" fontId="17" fillId="0" borderId="2" xfId="0" applyNumberFormat="1" applyFont="1" applyFill="1" applyBorder="1" applyAlignment="1">
      <alignment horizontal="left"/>
    </xf>
    <xf numFmtId="1" fontId="17" fillId="0" borderId="2" xfId="0" applyNumberFormat="1" applyFont="1" applyBorder="1" applyAlignment="1">
      <alignment horizontal="center" wrapText="1"/>
    </xf>
    <xf numFmtId="1" fontId="17" fillId="0" borderId="2" xfId="0" applyNumberFormat="1" applyFont="1" applyFill="1" applyBorder="1" applyAlignment="1">
      <alignment wrapText="1"/>
    </xf>
    <xf numFmtId="1" fontId="17" fillId="0" borderId="2" xfId="0" applyNumberFormat="1" applyFont="1" applyFill="1" applyBorder="1"/>
    <xf numFmtId="0" fontId="26" fillId="0" borderId="2" xfId="0" applyFont="1" applyBorder="1" applyAlignment="1">
      <alignment horizontal="left"/>
    </xf>
    <xf numFmtId="0" fontId="32" fillId="3" borderId="8" xfId="0" applyFont="1" applyFill="1" applyBorder="1" applyAlignment="1">
      <alignment horizontal="left" vertical="top"/>
    </xf>
    <xf numFmtId="1" fontId="17" fillId="0" borderId="2" xfId="0" applyNumberFormat="1" applyFont="1" applyBorder="1" applyAlignment="1"/>
    <xf numFmtId="1" fontId="17" fillId="0" borderId="2" xfId="0" applyNumberFormat="1" applyFont="1" applyFill="1" applyBorder="1" applyAlignment="1">
      <alignment horizontal="left"/>
    </xf>
    <xf numFmtId="0" fontId="17" fillId="0" borderId="2" xfId="0" applyFont="1" applyBorder="1"/>
    <xf numFmtId="0" fontId="17" fillId="0" borderId="2" xfId="0" applyFont="1" applyBorder="1" applyAlignment="1">
      <alignment horizontal="left" wrapText="1"/>
    </xf>
    <xf numFmtId="0" fontId="17" fillId="0" borderId="2" xfId="0" applyFont="1" applyBorder="1" applyAlignment="1">
      <alignment wrapText="1"/>
    </xf>
    <xf numFmtId="0" fontId="33" fillId="0" borderId="2" xfId="0" applyFont="1" applyBorder="1" applyAlignment="1">
      <alignment horizontal="left"/>
    </xf>
    <xf numFmtId="0" fontId="17" fillId="0" borderId="2" xfId="0" applyFont="1" applyFill="1" applyBorder="1"/>
    <xf numFmtId="0" fontId="17" fillId="0" borderId="2" xfId="0" applyFont="1" applyFill="1" applyBorder="1" applyAlignment="1">
      <alignment horizontal="left"/>
    </xf>
    <xf numFmtId="15" fontId="34" fillId="0" borderId="2" xfId="0" applyNumberFormat="1" applyFont="1" applyBorder="1" applyAlignment="1">
      <alignment horizontal="left"/>
    </xf>
    <xf numFmtId="0" fontId="27" fillId="0" borderId="2" xfId="0" applyFont="1" applyBorder="1"/>
    <xf numFmtId="0" fontId="27" fillId="0" borderId="2" xfId="0" applyFont="1" applyBorder="1" applyAlignment="1">
      <alignment horizontal="left" wrapText="1"/>
    </xf>
    <xf numFmtId="15" fontId="27" fillId="0" borderId="2" xfId="0" applyNumberFormat="1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0" fontId="17" fillId="0" borderId="2" xfId="0" applyFont="1" applyFill="1" applyBorder="1" applyAlignment="1">
      <alignment horizontal="center"/>
    </xf>
    <xf numFmtId="0" fontId="35" fillId="0" borderId="2" xfId="0" applyFont="1" applyBorder="1" applyAlignment="1">
      <alignment horizontal="left"/>
    </xf>
    <xf numFmtId="1" fontId="26" fillId="0" borderId="2" xfId="0" applyNumberFormat="1" applyFont="1" applyBorder="1" applyAlignment="1">
      <alignment wrapText="1"/>
    </xf>
    <xf numFmtId="0" fontId="26" fillId="0" borderId="2" xfId="0" applyFont="1" applyBorder="1"/>
    <xf numFmtId="0" fontId="26" fillId="0" borderId="2" xfId="0" applyFont="1" applyBorder="1" applyAlignment="1">
      <alignment horizontal="left" wrapText="1"/>
    </xf>
    <xf numFmtId="0" fontId="17" fillId="0" borderId="2" xfId="0" applyFont="1" applyFill="1" applyBorder="1" applyAlignment="1">
      <alignment horizontal="left" wrapText="1"/>
    </xf>
    <xf numFmtId="0" fontId="19" fillId="0" borderId="2" xfId="0" applyFont="1" applyBorder="1" applyAlignment="1">
      <alignment horizontal="left" wrapText="1"/>
    </xf>
    <xf numFmtId="15" fontId="17" fillId="0" borderId="2" xfId="0" applyNumberFormat="1" applyFont="1" applyBorder="1" applyAlignment="1">
      <alignment horizontal="left" wrapText="1"/>
    </xf>
    <xf numFmtId="14" fontId="17" fillId="0" borderId="2" xfId="0" applyNumberFormat="1" applyFont="1" applyBorder="1"/>
    <xf numFmtId="0" fontId="36" fillId="3" borderId="2" xfId="0" applyFont="1" applyFill="1" applyBorder="1" applyAlignment="1">
      <alignment horizontal="left" vertical="center"/>
    </xf>
    <xf numFmtId="15" fontId="37" fillId="0" borderId="2" xfId="0" applyNumberFormat="1" applyFont="1" applyBorder="1" applyAlignment="1">
      <alignment horizontal="left"/>
    </xf>
    <xf numFmtId="0" fontId="36" fillId="0" borderId="2" xfId="0" applyFont="1" applyBorder="1" applyAlignment="1">
      <alignment horizontal="left" wrapText="1"/>
    </xf>
    <xf numFmtId="0" fontId="23" fillId="0" borderId="2" xfId="0" applyFont="1" applyBorder="1" applyAlignment="1">
      <alignment horizontal="left" wrapText="1"/>
    </xf>
    <xf numFmtId="15" fontId="17" fillId="0" borderId="2" xfId="0" applyNumberFormat="1" applyFont="1" applyBorder="1" applyAlignment="1">
      <alignment horizontal="center"/>
    </xf>
    <xf numFmtId="15" fontId="17" fillId="0" borderId="2" xfId="0" applyNumberFormat="1" applyFont="1" applyBorder="1"/>
    <xf numFmtId="0" fontId="33" fillId="0" borderId="7" xfId="0" applyFont="1" applyBorder="1" applyAlignment="1">
      <alignment horizontal="left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38" fillId="0" borderId="2" xfId="0" applyFont="1" applyBorder="1" applyAlignment="1">
      <alignment horizontal="center"/>
    </xf>
    <xf numFmtId="165" fontId="39" fillId="0" borderId="2" xfId="0" applyNumberFormat="1" applyFont="1" applyBorder="1" applyAlignment="1">
      <alignment horizontal="center"/>
    </xf>
    <xf numFmtId="0" fontId="40" fillId="3" borderId="8" xfId="0" applyFont="1" applyFill="1" applyBorder="1" applyAlignment="1">
      <alignment horizontal="left" vertical="top"/>
    </xf>
    <xf numFmtId="0" fontId="41" fillId="0" borderId="2" xfId="0" applyFont="1" applyBorder="1" applyAlignment="1">
      <alignment horizontal="left"/>
    </xf>
    <xf numFmtId="0" fontId="26" fillId="0" borderId="2" xfId="0" applyFont="1" applyBorder="1" applyAlignment="1">
      <alignment wrapText="1"/>
    </xf>
    <xf numFmtId="0" fontId="45" fillId="0" borderId="0" xfId="0" applyFont="1"/>
    <xf numFmtId="0" fontId="47" fillId="0" borderId="1" xfId="0" applyFont="1" applyBorder="1"/>
    <xf numFmtId="0" fontId="48" fillId="0" borderId="2" xfId="0" applyFont="1" applyBorder="1" applyAlignment="1">
      <alignment horizontal="center"/>
    </xf>
    <xf numFmtId="0" fontId="48" fillId="0" borderId="6" xfId="0" applyFont="1" applyBorder="1"/>
    <xf numFmtId="0" fontId="45" fillId="0" borderId="2" xfId="0" applyFont="1" applyBorder="1"/>
    <xf numFmtId="0" fontId="49" fillId="0" borderId="2" xfId="0" applyFont="1" applyBorder="1"/>
    <xf numFmtId="43" fontId="49" fillId="0" borderId="2" xfId="1" applyFont="1" applyBorder="1"/>
    <xf numFmtId="43" fontId="45" fillId="0" borderId="2" xfId="1" applyFont="1" applyBorder="1"/>
    <xf numFmtId="0" fontId="48" fillId="0" borderId="2" xfId="0" applyFont="1" applyBorder="1"/>
    <xf numFmtId="43" fontId="50" fillId="0" borderId="2" xfId="1" applyFont="1" applyBorder="1"/>
    <xf numFmtId="0" fontId="47" fillId="0" borderId="0" xfId="0" applyFont="1"/>
    <xf numFmtId="0" fontId="51" fillId="0" borderId="0" xfId="0" applyFont="1" applyAlignment="1">
      <alignment horizontal="center"/>
    </xf>
    <xf numFmtId="0" fontId="48" fillId="0" borderId="0" xfId="0" applyFont="1"/>
    <xf numFmtId="0" fontId="49" fillId="0" borderId="0" xfId="0" applyFont="1"/>
    <xf numFmtId="43" fontId="45" fillId="0" borderId="0" xfId="1" applyFont="1"/>
    <xf numFmtId="43" fontId="49" fillId="0" borderId="0" xfId="1" applyFont="1"/>
    <xf numFmtId="4" fontId="3" fillId="0" borderId="2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/>
    <xf numFmtId="164" fontId="3" fillId="0" borderId="2" xfId="0" applyNumberFormat="1" applyFont="1" applyBorder="1"/>
    <xf numFmtId="0" fontId="4" fillId="0" borderId="1" xfId="0" applyFont="1" applyBorder="1" applyAlignment="1"/>
    <xf numFmtId="0" fontId="6" fillId="0" borderId="0" xfId="0" applyFont="1" applyBorder="1" applyAlignment="1">
      <alignment horizontal="center" vertical="center"/>
    </xf>
    <xf numFmtId="43" fontId="49" fillId="0" borderId="2" xfId="0" applyNumberFormat="1" applyFont="1" applyBorder="1"/>
    <xf numFmtId="0" fontId="52" fillId="0" borderId="2" xfId="0" applyFont="1" applyBorder="1"/>
    <xf numFmtId="9" fontId="3" fillId="0" borderId="2" xfId="0" applyNumberFormat="1" applyFont="1" applyBorder="1"/>
    <xf numFmtId="9" fontId="0" fillId="0" borderId="2" xfId="4" applyFont="1" applyBorder="1" applyAlignment="1">
      <alignment horizontal="center"/>
    </xf>
    <xf numFmtId="9" fontId="3" fillId="0" borderId="2" xfId="4" applyFont="1" applyBorder="1" applyAlignment="1">
      <alignment horizontal="center"/>
    </xf>
    <xf numFmtId="0" fontId="44" fillId="0" borderId="0" xfId="0" applyFont="1" applyAlignment="1">
      <alignment horizontal="center" vertical="center"/>
    </xf>
    <xf numFmtId="0" fontId="4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1" fontId="14" fillId="0" borderId="3" xfId="0" applyNumberFormat="1" applyFont="1" applyBorder="1"/>
    <xf numFmtId="1" fontId="14" fillId="0" borderId="4" xfId="0" applyNumberFormat="1" applyFont="1" applyBorder="1"/>
    <xf numFmtId="1" fontId="14" fillId="0" borderId="5" xfId="0" applyNumberFormat="1" applyFont="1" applyBorder="1"/>
    <xf numFmtId="1" fontId="13" fillId="0" borderId="3" xfId="0" applyNumberFormat="1" applyFont="1" applyBorder="1" applyAlignment="1">
      <alignment horizontal="center" wrapText="1"/>
    </xf>
    <xf numFmtId="1" fontId="13" fillId="0" borderId="5" xfId="0" applyNumberFormat="1" applyFont="1" applyBorder="1" applyAlignment="1">
      <alignment horizontal="center" wrapText="1"/>
    </xf>
    <xf numFmtId="1" fontId="13" fillId="0" borderId="3" xfId="0" applyNumberFormat="1" applyFont="1" applyBorder="1" applyAlignment="1"/>
    <xf numFmtId="1" fontId="13" fillId="0" borderId="4" xfId="0" applyNumberFormat="1" applyFont="1" applyBorder="1" applyAlignment="1"/>
    <xf numFmtId="1" fontId="13" fillId="0" borderId="5" xfId="0" applyNumberFormat="1" applyFont="1" applyBorder="1" applyAlignment="1"/>
  </cellXfs>
  <cellStyles count="5">
    <cellStyle name="Comma" xfId="1" builtinId="3"/>
    <cellStyle name="Normal" xfId="0" builtinId="0"/>
    <cellStyle name="Normal 2 2" xfId="3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.WINDOWS-78FH37R/Desktop/BUDGET%20PERFORMANCE/2020%20PERF%20&amp;%202021%20PROPOSAL/HOUSE%20OF%20REPS%20COMMITTEE/AS%20AT%20MARCH%202021/2019%20&amp;%202020%20BUDGET%20PERF%20REPORT%20(REP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019 CAPITAL"/>
      <sheetName val="2019 REC (OH &amp; PERS)"/>
      <sheetName val="2019 IGR"/>
      <sheetName val="2020 CAPITAL"/>
      <sheetName val="2020 REC (OH &amp; PERS)"/>
      <sheetName val="2020 IGR"/>
      <sheetName val="NOM ROLL"/>
    </sheetNames>
    <sheetDataSet>
      <sheetData sheetId="0" refreshError="1"/>
      <sheetData sheetId="1" refreshError="1"/>
      <sheetData sheetId="2" refreshError="1"/>
      <sheetData sheetId="3">
        <row r="15">
          <cell r="C15">
            <v>35862319.280000001</v>
          </cell>
        </row>
        <row r="45">
          <cell r="C45">
            <v>28785548.399999999</v>
          </cell>
        </row>
        <row r="48">
          <cell r="C48">
            <v>13385131.76</v>
          </cell>
        </row>
      </sheetData>
      <sheetData sheetId="4" refreshError="1"/>
      <sheetData sheetId="5" refreshError="1"/>
      <sheetData sheetId="6">
        <row r="17">
          <cell r="C17">
            <v>39517675.739999995</v>
          </cell>
        </row>
        <row r="41">
          <cell r="C41">
            <v>13598378.699999999</v>
          </cell>
        </row>
        <row r="44">
          <cell r="C44">
            <v>21809727.129999999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workbookViewId="0">
      <selection activeCell="E9" sqref="E9"/>
    </sheetView>
  </sheetViews>
  <sheetFormatPr defaultRowHeight="15" x14ac:dyDescent="0.25"/>
  <cols>
    <col min="1" max="1" width="3.7109375" style="180" customWidth="1"/>
    <col min="2" max="2" width="36.28515625" style="180" customWidth="1"/>
    <col min="3" max="3" width="25.140625" style="180" customWidth="1"/>
    <col min="4" max="4" width="26.140625" style="180" customWidth="1"/>
    <col min="5" max="5" width="26.7109375" style="180" customWidth="1"/>
    <col min="6" max="16384" width="9.140625" style="180"/>
  </cols>
  <sheetData>
    <row r="2" spans="1:5" ht="38.25" customHeight="1" x14ac:dyDescent="0.25">
      <c r="A2" s="206" t="s">
        <v>0</v>
      </c>
      <c r="B2" s="206"/>
      <c r="C2" s="206"/>
      <c r="D2" s="206"/>
      <c r="E2" s="206"/>
    </row>
    <row r="3" spans="1:5" ht="24.75" customHeight="1" x14ac:dyDescent="0.35">
      <c r="A3" s="207" t="s">
        <v>2817</v>
      </c>
      <c r="B3" s="207"/>
      <c r="C3" s="207"/>
      <c r="D3" s="207"/>
      <c r="E3" s="207"/>
    </row>
    <row r="5" spans="1:5" ht="25.5" x14ac:dyDescent="0.4">
      <c r="B5" s="181"/>
      <c r="C5" s="182">
        <v>2018</v>
      </c>
      <c r="D5" s="182">
        <v>2019</v>
      </c>
      <c r="E5" s="182">
        <v>2020</v>
      </c>
    </row>
    <row r="6" spans="1:5" ht="21" x14ac:dyDescent="0.35">
      <c r="B6" s="183" t="s">
        <v>2811</v>
      </c>
      <c r="C6" s="183"/>
      <c r="D6" s="184"/>
      <c r="E6" s="184"/>
    </row>
    <row r="7" spans="1:5" ht="18.75" x14ac:dyDescent="0.3">
      <c r="B7" s="185" t="s">
        <v>2812</v>
      </c>
      <c r="C7" s="186">
        <f>'2018 CAPITAL'!D37</f>
        <v>2097162086</v>
      </c>
      <c r="D7" s="186">
        <f>'2019 CAPITAL'!D38</f>
        <v>1164919599</v>
      </c>
      <c r="E7" s="186">
        <f>'2020 CAPITAL'!E37</f>
        <v>1064919599</v>
      </c>
    </row>
    <row r="8" spans="1:5" ht="18.75" x14ac:dyDescent="0.3">
      <c r="B8" s="185" t="s">
        <v>2813</v>
      </c>
      <c r="C8" s="186">
        <f>'2018 CAPITAL'!E37</f>
        <v>1608523319.9549999</v>
      </c>
      <c r="D8" s="186">
        <f>'2019 CAPITAL'!E38</f>
        <v>1096481628.5999999</v>
      </c>
      <c r="E8" s="186">
        <f>'2020 CAPITAL'!F37</f>
        <v>1054919599</v>
      </c>
    </row>
    <row r="9" spans="1:5" ht="18.75" x14ac:dyDescent="0.3">
      <c r="B9" s="185" t="s">
        <v>5</v>
      </c>
      <c r="C9" s="186">
        <f>'2018 CAPITAL'!F37</f>
        <v>1454604810.9200001</v>
      </c>
      <c r="D9" s="186">
        <f>'2019 CAPITAL'!F38</f>
        <v>623740009.93999994</v>
      </c>
      <c r="E9" s="186">
        <f>'2020 CAPITAL'!G37</f>
        <v>748677419.75</v>
      </c>
    </row>
    <row r="10" spans="1:5" x14ac:dyDescent="0.25">
      <c r="B10" s="184"/>
      <c r="C10" s="184"/>
      <c r="D10" s="187"/>
      <c r="E10" s="184"/>
    </row>
    <row r="11" spans="1:5" ht="21" x14ac:dyDescent="0.35">
      <c r="B11" s="188" t="s">
        <v>2814</v>
      </c>
      <c r="C11" s="188"/>
      <c r="D11" s="187"/>
      <c r="E11" s="184"/>
    </row>
    <row r="12" spans="1:5" ht="18.75" x14ac:dyDescent="0.3">
      <c r="B12" s="185" t="s">
        <v>2815</v>
      </c>
      <c r="C12" s="201">
        <f>'2018 IGR'!C14</f>
        <v>29593460.949999999</v>
      </c>
      <c r="D12" s="189">
        <f>'[1]2019 IGR'!C15</f>
        <v>35862319.280000001</v>
      </c>
      <c r="E12" s="186">
        <f>'[1]2020 IGR'!C17</f>
        <v>39517675.739999995</v>
      </c>
    </row>
    <row r="13" spans="1:5" ht="18.75" x14ac:dyDescent="0.3">
      <c r="B13" s="185" t="s">
        <v>5</v>
      </c>
      <c r="C13" s="185"/>
      <c r="D13" s="189">
        <f>'[1]2019 IGR'!C45</f>
        <v>28785548.399999999</v>
      </c>
      <c r="E13" s="186">
        <f>'[1]2020 IGR'!C41</f>
        <v>13598378.699999999</v>
      </c>
    </row>
    <row r="14" spans="1:5" ht="18.75" x14ac:dyDescent="0.3">
      <c r="B14" s="185" t="s">
        <v>2816</v>
      </c>
      <c r="C14" s="201">
        <f>'2018 IGR'!C17</f>
        <v>17143455.690000001</v>
      </c>
      <c r="D14" s="189">
        <f>'[1]2019 IGR'!C48</f>
        <v>13385131.76</v>
      </c>
      <c r="E14" s="186">
        <f>'[1]2020 IGR'!C44</f>
        <v>21809727.129999999</v>
      </c>
    </row>
    <row r="16" spans="1:5" ht="25.5" x14ac:dyDescent="0.4">
      <c r="B16" s="190"/>
      <c r="C16" s="190"/>
      <c r="D16" s="191"/>
      <c r="E16" s="191"/>
    </row>
    <row r="17" spans="2:4" ht="21" x14ac:dyDescent="0.35">
      <c r="B17" s="192"/>
      <c r="C17" s="192"/>
    </row>
    <row r="18" spans="2:4" ht="19.5" customHeight="1" x14ac:dyDescent="0.3">
      <c r="B18" s="193"/>
      <c r="C18" s="193"/>
    </row>
    <row r="19" spans="2:4" ht="19.5" customHeight="1" x14ac:dyDescent="0.3">
      <c r="B19" s="193"/>
      <c r="C19" s="193"/>
    </row>
    <row r="20" spans="2:4" ht="19.5" customHeight="1" x14ac:dyDescent="0.3">
      <c r="B20" s="193"/>
      <c r="C20" s="193"/>
    </row>
    <row r="21" spans="2:4" ht="19.5" customHeight="1" x14ac:dyDescent="0.25">
      <c r="D21" s="194"/>
    </row>
    <row r="22" spans="2:4" ht="19.5" customHeight="1" x14ac:dyDescent="0.35">
      <c r="B22" s="192"/>
      <c r="C22" s="192"/>
      <c r="D22" s="194"/>
    </row>
    <row r="23" spans="2:4" ht="18.75" x14ac:dyDescent="0.3">
      <c r="B23" s="193"/>
      <c r="C23" s="193"/>
    </row>
    <row r="24" spans="2:4" ht="18.75" x14ac:dyDescent="0.3">
      <c r="B24" s="193"/>
      <c r="C24" s="193"/>
    </row>
    <row r="25" spans="2:4" ht="18.75" x14ac:dyDescent="0.3">
      <c r="B25" s="193"/>
      <c r="C25" s="193"/>
    </row>
    <row r="26" spans="2:4" x14ac:dyDescent="0.25">
      <c r="D26" s="194"/>
    </row>
    <row r="27" spans="2:4" ht="21" x14ac:dyDescent="0.35">
      <c r="B27" s="192"/>
      <c r="C27" s="192"/>
      <c r="D27" s="194"/>
    </row>
    <row r="28" spans="2:4" ht="18.75" x14ac:dyDescent="0.3">
      <c r="B28" s="193"/>
      <c r="C28" s="193"/>
    </row>
    <row r="29" spans="2:4" ht="18.75" x14ac:dyDescent="0.3">
      <c r="B29" s="193"/>
      <c r="C29" s="193"/>
    </row>
    <row r="30" spans="2:4" ht="18.75" x14ac:dyDescent="0.3">
      <c r="B30" s="193"/>
      <c r="C30" s="193"/>
    </row>
    <row r="31" spans="2:4" x14ac:dyDescent="0.25">
      <c r="D31" s="194"/>
    </row>
    <row r="32" spans="2:4" ht="21" x14ac:dyDescent="0.35">
      <c r="B32" s="192"/>
      <c r="C32" s="192"/>
      <c r="D32" s="194"/>
    </row>
    <row r="33" spans="2:4" ht="18.75" x14ac:dyDescent="0.3">
      <c r="B33" s="193"/>
      <c r="C33" s="193"/>
    </row>
    <row r="34" spans="2:4" ht="18.75" x14ac:dyDescent="0.3">
      <c r="B34" s="193"/>
      <c r="C34" s="193"/>
    </row>
    <row r="35" spans="2:4" ht="18.75" x14ac:dyDescent="0.3">
      <c r="B35" s="193"/>
      <c r="C35" s="193"/>
    </row>
    <row r="36" spans="2:4" ht="25.5" x14ac:dyDescent="0.4">
      <c r="B36" s="190"/>
      <c r="C36" s="190"/>
      <c r="D36" s="194"/>
    </row>
    <row r="37" spans="2:4" ht="18.75" x14ac:dyDescent="0.3">
      <c r="B37" s="193"/>
      <c r="C37" s="193"/>
      <c r="D37" s="195"/>
    </row>
    <row r="38" spans="2:4" ht="18.75" x14ac:dyDescent="0.3">
      <c r="B38" s="193"/>
      <c r="C38" s="193"/>
      <c r="D38" s="195"/>
    </row>
    <row r="39" spans="2:4" ht="18.75" x14ac:dyDescent="0.3">
      <c r="B39" s="193"/>
      <c r="C39" s="193"/>
      <c r="D39" s="195"/>
    </row>
    <row r="40" spans="2:4" ht="18.75" x14ac:dyDescent="0.3">
      <c r="B40" s="193"/>
      <c r="C40" s="193"/>
      <c r="D40" s="195"/>
    </row>
    <row r="41" spans="2:4" ht="18.75" x14ac:dyDescent="0.3">
      <c r="B41" s="193"/>
      <c r="C41" s="193"/>
      <c r="D41" s="195"/>
    </row>
    <row r="42" spans="2:4" ht="18.75" x14ac:dyDescent="0.3">
      <c r="B42" s="193"/>
      <c r="C42" s="193"/>
      <c r="D42" s="195"/>
    </row>
    <row r="43" spans="2:4" x14ac:dyDescent="0.25">
      <c r="D43" s="194"/>
    </row>
  </sheetData>
  <mergeCells count="2">
    <mergeCell ref="A2:E2"/>
    <mergeCell ref="A3:E3"/>
  </mergeCells>
  <pageMargins left="0.7" right="0.7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37" sqref="G37"/>
    </sheetView>
  </sheetViews>
  <sheetFormatPr defaultRowHeight="15" x14ac:dyDescent="0.25"/>
  <cols>
    <col min="1" max="1" width="4.5703125" customWidth="1"/>
    <col min="2" max="2" width="28.28515625" customWidth="1"/>
    <col min="3" max="3" width="12.7109375" customWidth="1"/>
    <col min="4" max="4" width="16.5703125" customWidth="1"/>
    <col min="5" max="5" width="18.140625" customWidth="1"/>
    <col min="6" max="7" width="15.28515625" customWidth="1"/>
    <col min="8" max="8" width="19.140625" customWidth="1"/>
  </cols>
  <sheetData>
    <row r="1" spans="1:8" ht="21" x14ac:dyDescent="0.35">
      <c r="A1" s="199"/>
      <c r="B1" s="208" t="s">
        <v>2819</v>
      </c>
      <c r="C1" s="208"/>
      <c r="D1" s="208"/>
      <c r="E1" s="208"/>
      <c r="F1" s="208"/>
      <c r="G1" s="208"/>
      <c r="H1" s="208"/>
    </row>
    <row r="2" spans="1:8" ht="30" x14ac:dyDescent="0.25">
      <c r="A2" s="1" t="s">
        <v>1</v>
      </c>
      <c r="B2" s="1" t="s">
        <v>2</v>
      </c>
      <c r="C2" s="1" t="s">
        <v>108</v>
      </c>
      <c r="D2" s="2" t="s">
        <v>3</v>
      </c>
      <c r="E2" s="1" t="s">
        <v>4</v>
      </c>
      <c r="F2" s="2" t="s">
        <v>5</v>
      </c>
      <c r="G2" s="2" t="s">
        <v>2820</v>
      </c>
      <c r="H2" s="2" t="s">
        <v>6</v>
      </c>
    </row>
    <row r="3" spans="1:8" ht="45" x14ac:dyDescent="0.25">
      <c r="A3" s="3">
        <v>1</v>
      </c>
      <c r="B3" s="4" t="s">
        <v>7</v>
      </c>
      <c r="C3" s="4" t="s">
        <v>148</v>
      </c>
      <c r="D3" s="5">
        <v>416922539</v>
      </c>
      <c r="E3" s="6">
        <v>344979049.06999999</v>
      </c>
      <c r="F3" s="6">
        <v>211615646.63</v>
      </c>
      <c r="G3" s="204">
        <f>F3/D3*100%</f>
        <v>0.50756585896643025</v>
      </c>
      <c r="H3" s="9"/>
    </row>
    <row r="4" spans="1:8" ht="48" customHeight="1" x14ac:dyDescent="0.25">
      <c r="A4" s="3">
        <v>2</v>
      </c>
      <c r="B4" s="4" t="s">
        <v>8</v>
      </c>
      <c r="C4" s="4" t="s">
        <v>822</v>
      </c>
      <c r="D4" s="5">
        <v>25000000</v>
      </c>
      <c r="E4" s="6">
        <v>24870521.050000001</v>
      </c>
      <c r="F4" s="6">
        <v>24870521.050000001</v>
      </c>
      <c r="G4" s="204">
        <f t="shared" ref="G4:G37" si="0">F4/D4*100%</f>
        <v>0.99482084199999998</v>
      </c>
      <c r="H4" s="10"/>
    </row>
    <row r="5" spans="1:8" ht="45" x14ac:dyDescent="0.25">
      <c r="A5" s="3">
        <v>3</v>
      </c>
      <c r="B5" s="4" t="s">
        <v>9</v>
      </c>
      <c r="C5" s="4" t="s">
        <v>513</v>
      </c>
      <c r="D5" s="5">
        <v>70000000</v>
      </c>
      <c r="E5" s="6">
        <v>69905866.799999997</v>
      </c>
      <c r="F5" s="6">
        <v>69905866.799999997</v>
      </c>
      <c r="G5" s="204">
        <f t="shared" si="0"/>
        <v>0.99865523999999994</v>
      </c>
      <c r="H5" s="11"/>
    </row>
    <row r="6" spans="1:8" ht="60" x14ac:dyDescent="0.25">
      <c r="A6" s="3">
        <v>4</v>
      </c>
      <c r="B6" s="4" t="s">
        <v>10</v>
      </c>
      <c r="C6" s="4" t="s">
        <v>114</v>
      </c>
      <c r="D6" s="5">
        <v>90000000</v>
      </c>
      <c r="E6" s="6">
        <v>39957408.590000004</v>
      </c>
      <c r="F6" s="6">
        <v>39957408.590000004</v>
      </c>
      <c r="G6" s="204">
        <f t="shared" si="0"/>
        <v>0.44397120655555561</v>
      </c>
      <c r="H6" s="9"/>
    </row>
    <row r="7" spans="1:8" ht="45" customHeight="1" x14ac:dyDescent="0.25">
      <c r="A7" s="3">
        <v>5</v>
      </c>
      <c r="B7" s="4" t="s">
        <v>11</v>
      </c>
      <c r="C7" s="4" t="s">
        <v>2825</v>
      </c>
      <c r="D7" s="5">
        <v>127885199</v>
      </c>
      <c r="E7" s="12">
        <v>127885199</v>
      </c>
      <c r="F7" s="5">
        <v>127885199</v>
      </c>
      <c r="G7" s="204">
        <f t="shared" si="0"/>
        <v>1</v>
      </c>
      <c r="H7" s="8"/>
    </row>
    <row r="8" spans="1:8" ht="48.75" customHeight="1" x14ac:dyDescent="0.25">
      <c r="A8" s="3">
        <v>6</v>
      </c>
      <c r="B8" s="4" t="s">
        <v>12</v>
      </c>
      <c r="C8" s="4" t="s">
        <v>2826</v>
      </c>
      <c r="D8" s="5">
        <v>120000000</v>
      </c>
      <c r="E8" s="6">
        <v>55766686.210000001</v>
      </c>
      <c r="F8" s="6">
        <v>55766686.210000001</v>
      </c>
      <c r="G8" s="204">
        <f t="shared" si="0"/>
        <v>0.46472238508333336</v>
      </c>
      <c r="H8" s="9"/>
    </row>
    <row r="9" spans="1:8" ht="46.5" customHeight="1" x14ac:dyDescent="0.25">
      <c r="A9" s="3">
        <v>7</v>
      </c>
      <c r="B9" s="4" t="s">
        <v>13</v>
      </c>
      <c r="C9" s="4" t="s">
        <v>120</v>
      </c>
      <c r="D9" s="5">
        <v>120000000</v>
      </c>
      <c r="E9" s="6">
        <v>62428498.289999999</v>
      </c>
      <c r="F9" s="6">
        <v>62428498.289999999</v>
      </c>
      <c r="G9" s="204">
        <f t="shared" si="0"/>
        <v>0.52023748574999995</v>
      </c>
      <c r="H9" s="9"/>
    </row>
    <row r="10" spans="1:8" ht="46.5" customHeight="1" x14ac:dyDescent="0.25">
      <c r="A10" s="3">
        <v>8</v>
      </c>
      <c r="B10" s="4" t="s">
        <v>14</v>
      </c>
      <c r="C10" s="4" t="s">
        <v>2827</v>
      </c>
      <c r="D10" s="5">
        <v>35000000</v>
      </c>
      <c r="E10" s="12">
        <v>27669600</v>
      </c>
      <c r="F10" s="6">
        <v>27669600</v>
      </c>
      <c r="G10" s="204">
        <f t="shared" si="0"/>
        <v>0.79056000000000004</v>
      </c>
      <c r="H10" s="9"/>
    </row>
    <row r="11" spans="1:8" ht="45" x14ac:dyDescent="0.25">
      <c r="A11" s="3">
        <v>9</v>
      </c>
      <c r="B11" s="4" t="s">
        <v>15</v>
      </c>
      <c r="C11" s="4" t="s">
        <v>401</v>
      </c>
      <c r="D11" s="5">
        <v>100000000</v>
      </c>
      <c r="E11" s="12">
        <v>79056000</v>
      </c>
      <c r="F11" s="6">
        <v>79056000</v>
      </c>
      <c r="G11" s="204">
        <f t="shared" si="0"/>
        <v>0.79056000000000004</v>
      </c>
      <c r="H11" s="9"/>
    </row>
    <row r="12" spans="1:8" ht="45" x14ac:dyDescent="0.25">
      <c r="A12" s="3">
        <v>10</v>
      </c>
      <c r="B12" s="4" t="s">
        <v>16</v>
      </c>
      <c r="C12" s="4" t="s">
        <v>122</v>
      </c>
      <c r="D12" s="5">
        <v>30000000</v>
      </c>
      <c r="E12" s="13">
        <v>19499950</v>
      </c>
      <c r="F12" s="13">
        <v>19499950</v>
      </c>
      <c r="G12" s="204">
        <f t="shared" si="0"/>
        <v>0.64999833333333334</v>
      </c>
      <c r="H12" s="9"/>
    </row>
    <row r="13" spans="1:8" ht="45" x14ac:dyDescent="0.25">
      <c r="A13" s="3">
        <v>11</v>
      </c>
      <c r="B13" s="4" t="s">
        <v>17</v>
      </c>
      <c r="C13" s="4" t="s">
        <v>2828</v>
      </c>
      <c r="D13" s="5">
        <v>25000000</v>
      </c>
      <c r="E13" s="13">
        <v>21070591</v>
      </c>
      <c r="F13" s="6">
        <v>3160588.65</v>
      </c>
      <c r="G13" s="204">
        <f t="shared" si="0"/>
        <v>0.126423546</v>
      </c>
      <c r="H13" s="9"/>
    </row>
    <row r="14" spans="1:8" ht="45" x14ac:dyDescent="0.25">
      <c r="A14" s="3">
        <v>12</v>
      </c>
      <c r="B14" s="4" t="s">
        <v>18</v>
      </c>
      <c r="C14" s="4" t="s">
        <v>126</v>
      </c>
      <c r="D14" s="5">
        <v>10000000</v>
      </c>
      <c r="E14" s="13">
        <v>9951037.3699999992</v>
      </c>
      <c r="F14" s="13">
        <v>9951037.3699999992</v>
      </c>
      <c r="G14" s="204">
        <f t="shared" si="0"/>
        <v>0.99510373699999988</v>
      </c>
      <c r="H14" s="9"/>
    </row>
    <row r="15" spans="1:8" ht="45" x14ac:dyDescent="0.25">
      <c r="A15" s="3">
        <v>13</v>
      </c>
      <c r="B15" s="4" t="s">
        <v>19</v>
      </c>
      <c r="C15" s="4" t="s">
        <v>127</v>
      </c>
      <c r="D15" s="5">
        <v>10000000</v>
      </c>
      <c r="E15" s="14">
        <v>6855507.3399999999</v>
      </c>
      <c r="F15" s="14">
        <v>6855507.3399999999</v>
      </c>
      <c r="G15" s="204">
        <f t="shared" si="0"/>
        <v>0.68555073399999999</v>
      </c>
      <c r="H15" s="9"/>
    </row>
    <row r="16" spans="1:8" ht="45" x14ac:dyDescent="0.25">
      <c r="A16" s="3">
        <v>14</v>
      </c>
      <c r="B16" s="4" t="s">
        <v>20</v>
      </c>
      <c r="C16" s="4" t="s">
        <v>129</v>
      </c>
      <c r="D16" s="5">
        <v>15000000</v>
      </c>
      <c r="E16" s="13">
        <v>12080564.244999999</v>
      </c>
      <c r="F16" s="13">
        <v>12080564.25</v>
      </c>
      <c r="G16" s="204">
        <f t="shared" si="0"/>
        <v>0.80537095000000003</v>
      </c>
      <c r="H16" s="9"/>
    </row>
    <row r="17" spans="1:8" ht="45" x14ac:dyDescent="0.25">
      <c r="A17" s="3">
        <v>15</v>
      </c>
      <c r="B17" s="4" t="s">
        <v>21</v>
      </c>
      <c r="C17" s="4" t="s">
        <v>2829</v>
      </c>
      <c r="D17" s="5">
        <v>23000000</v>
      </c>
      <c r="E17" s="13">
        <v>18996475</v>
      </c>
      <c r="F17" s="13">
        <v>18023134.420000002</v>
      </c>
      <c r="G17" s="204">
        <f t="shared" si="0"/>
        <v>0.78361454000000008</v>
      </c>
      <c r="H17" s="9"/>
    </row>
    <row r="18" spans="1:8" ht="45" x14ac:dyDescent="0.25">
      <c r="A18" s="3">
        <v>16</v>
      </c>
      <c r="B18" s="4" t="s">
        <v>22</v>
      </c>
      <c r="C18" s="4" t="s">
        <v>133</v>
      </c>
      <c r="D18" s="5">
        <v>15000000</v>
      </c>
      <c r="E18" s="15">
        <v>0</v>
      </c>
      <c r="F18" s="3">
        <v>0</v>
      </c>
      <c r="G18" s="204">
        <f t="shared" si="0"/>
        <v>0</v>
      </c>
      <c r="H18" s="8"/>
    </row>
    <row r="19" spans="1:8" ht="34.5" customHeight="1" x14ac:dyDescent="0.25">
      <c r="A19" s="3">
        <v>17</v>
      </c>
      <c r="B19" s="4" t="s">
        <v>23</v>
      </c>
      <c r="C19" s="4" t="s">
        <v>135</v>
      </c>
      <c r="D19" s="5">
        <v>15000000</v>
      </c>
      <c r="E19" s="13">
        <v>10954886.43</v>
      </c>
      <c r="F19" s="13">
        <v>10876047.76</v>
      </c>
      <c r="G19" s="204">
        <f t="shared" si="0"/>
        <v>0.72506985066666663</v>
      </c>
      <c r="H19" s="9"/>
    </row>
    <row r="20" spans="1:8" ht="45" x14ac:dyDescent="0.25">
      <c r="A20" s="3">
        <v>18</v>
      </c>
      <c r="B20" s="4" t="s">
        <v>24</v>
      </c>
      <c r="C20" s="4" t="s">
        <v>1189</v>
      </c>
      <c r="D20" s="5">
        <v>15000000</v>
      </c>
      <c r="E20" s="15">
        <v>0</v>
      </c>
      <c r="F20" s="3">
        <v>0</v>
      </c>
      <c r="G20" s="204">
        <f t="shared" si="0"/>
        <v>0</v>
      </c>
      <c r="H20" s="8"/>
    </row>
    <row r="21" spans="1:8" ht="30" x14ac:dyDescent="0.25">
      <c r="A21" s="3">
        <v>19</v>
      </c>
      <c r="B21" s="4" t="s">
        <v>25</v>
      </c>
      <c r="C21" s="4"/>
      <c r="D21" s="5">
        <v>18000000</v>
      </c>
      <c r="E21" s="6">
        <v>16871592</v>
      </c>
      <c r="F21" s="6">
        <v>16871592</v>
      </c>
      <c r="G21" s="204">
        <f t="shared" si="0"/>
        <v>0.93731066666666663</v>
      </c>
      <c r="H21" s="9"/>
    </row>
    <row r="22" spans="1:8" ht="30" x14ac:dyDescent="0.25">
      <c r="A22" s="3">
        <v>20</v>
      </c>
      <c r="B22" s="4" t="s">
        <v>26</v>
      </c>
      <c r="C22" s="4"/>
      <c r="D22" s="5">
        <v>19905600</v>
      </c>
      <c r="E22" s="6">
        <v>13910250</v>
      </c>
      <c r="F22" s="6">
        <v>13910250</v>
      </c>
      <c r="G22" s="204">
        <f t="shared" si="0"/>
        <v>0.69881088738847363</v>
      </c>
      <c r="H22" s="9"/>
    </row>
    <row r="23" spans="1:8" ht="30" x14ac:dyDescent="0.25">
      <c r="A23" s="3">
        <v>21</v>
      </c>
      <c r="B23" s="4" t="s">
        <v>27</v>
      </c>
      <c r="C23" s="4"/>
      <c r="D23" s="5">
        <v>14841450</v>
      </c>
      <c r="E23" s="6">
        <v>13790990</v>
      </c>
      <c r="F23" s="6">
        <v>13790990</v>
      </c>
      <c r="G23" s="204">
        <f t="shared" si="0"/>
        <v>0.92922120143247455</v>
      </c>
      <c r="H23" s="9"/>
    </row>
    <row r="24" spans="1:8" x14ac:dyDescent="0.25">
      <c r="A24" s="3">
        <v>22</v>
      </c>
      <c r="B24" s="4" t="s">
        <v>28</v>
      </c>
      <c r="C24" s="4"/>
      <c r="D24" s="5">
        <v>17000000</v>
      </c>
      <c r="E24" s="13">
        <v>8998000</v>
      </c>
      <c r="F24" s="13">
        <v>8570000</v>
      </c>
      <c r="G24" s="204">
        <f t="shared" si="0"/>
        <v>0.50411764705882356</v>
      </c>
      <c r="H24" s="9"/>
    </row>
    <row r="25" spans="1:8" ht="30" x14ac:dyDescent="0.25">
      <c r="A25" s="3">
        <v>23</v>
      </c>
      <c r="B25" s="4" t="s">
        <v>29</v>
      </c>
      <c r="C25" s="4"/>
      <c r="D25" s="5">
        <v>33275264</v>
      </c>
      <c r="E25" s="6">
        <v>27759703</v>
      </c>
      <c r="F25" s="6">
        <v>27759703</v>
      </c>
      <c r="G25" s="204">
        <f t="shared" si="0"/>
        <v>0.83424441050264841</v>
      </c>
      <c r="H25" s="9"/>
    </row>
    <row r="26" spans="1:8" x14ac:dyDescent="0.25">
      <c r="A26" s="3">
        <v>24</v>
      </c>
      <c r="B26" s="4" t="s">
        <v>30</v>
      </c>
      <c r="C26" s="4"/>
      <c r="D26" s="5">
        <v>7000000</v>
      </c>
      <c r="E26" s="13">
        <v>5213250</v>
      </c>
      <c r="F26" s="13">
        <v>4623400</v>
      </c>
      <c r="G26" s="204">
        <f t="shared" si="0"/>
        <v>0.66048571428571423</v>
      </c>
      <c r="H26" s="9"/>
    </row>
    <row r="27" spans="1:8" ht="30" x14ac:dyDescent="0.25">
      <c r="A27" s="3">
        <v>25</v>
      </c>
      <c r="B27" s="4" t="s">
        <v>31</v>
      </c>
      <c r="C27" s="4"/>
      <c r="D27" s="5">
        <v>64141934</v>
      </c>
      <c r="E27" s="6">
        <v>23856589.960000001</v>
      </c>
      <c r="F27" s="6">
        <v>23856589.960000001</v>
      </c>
      <c r="G27" s="204">
        <f t="shared" si="0"/>
        <v>0.37193437229379461</v>
      </c>
      <c r="H27" s="9"/>
    </row>
    <row r="28" spans="1:8" ht="30.75" customHeight="1" x14ac:dyDescent="0.25">
      <c r="A28" s="3">
        <v>26</v>
      </c>
      <c r="B28" s="4" t="s">
        <v>32</v>
      </c>
      <c r="C28" s="4"/>
      <c r="D28" s="5">
        <v>47000000</v>
      </c>
      <c r="E28" s="6">
        <v>39389260</v>
      </c>
      <c r="F28" s="6">
        <v>39389260</v>
      </c>
      <c r="G28" s="204">
        <f t="shared" si="0"/>
        <v>0.83806936170212765</v>
      </c>
      <c r="H28" s="9"/>
    </row>
    <row r="29" spans="1:8" ht="60" x14ac:dyDescent="0.25">
      <c r="A29" s="3">
        <v>27</v>
      </c>
      <c r="B29" s="4" t="s">
        <v>33</v>
      </c>
      <c r="C29" s="4"/>
      <c r="D29" s="5">
        <v>145000000</v>
      </c>
      <c r="E29" s="6">
        <v>143843010</v>
      </c>
      <c r="F29" s="6">
        <v>143843010</v>
      </c>
      <c r="G29" s="204">
        <f t="shared" si="0"/>
        <v>0.99202075862068961</v>
      </c>
      <c r="H29" s="9"/>
    </row>
    <row r="30" spans="1:8" ht="75" x14ac:dyDescent="0.25">
      <c r="A30" s="3">
        <v>28</v>
      </c>
      <c r="B30" s="4" t="s">
        <v>34</v>
      </c>
      <c r="C30" s="4"/>
      <c r="D30" s="5">
        <v>150000000</v>
      </c>
      <c r="E30" s="6">
        <v>128197153.77</v>
      </c>
      <c r="F30" s="6">
        <v>128197153.77</v>
      </c>
      <c r="G30" s="204">
        <f t="shared" si="0"/>
        <v>0.8546476918</v>
      </c>
      <c r="H30" s="9"/>
    </row>
    <row r="31" spans="1:8" ht="45" x14ac:dyDescent="0.25">
      <c r="A31" s="3">
        <v>29</v>
      </c>
      <c r="B31" s="4" t="s">
        <v>35</v>
      </c>
      <c r="C31" s="4"/>
      <c r="D31" s="5">
        <v>137000000</v>
      </c>
      <c r="E31" s="6">
        <v>110363988</v>
      </c>
      <c r="F31" s="6">
        <v>109788913</v>
      </c>
      <c r="G31" s="204">
        <f t="shared" si="0"/>
        <v>0.80137892700729929</v>
      </c>
      <c r="H31" s="9"/>
    </row>
    <row r="32" spans="1:8" ht="30" x14ac:dyDescent="0.25">
      <c r="A32" s="3">
        <v>30</v>
      </c>
      <c r="B32" s="4" t="s">
        <v>36</v>
      </c>
      <c r="C32" s="4"/>
      <c r="D32" s="5">
        <v>54000000</v>
      </c>
      <c r="E32" s="6">
        <v>46615050</v>
      </c>
      <c r="F32" s="6">
        <v>46615050</v>
      </c>
      <c r="G32" s="204">
        <f t="shared" si="0"/>
        <v>0.86324166666666668</v>
      </c>
      <c r="H32" s="9"/>
    </row>
    <row r="33" spans="1:8" ht="30" x14ac:dyDescent="0.25">
      <c r="A33" s="3">
        <v>31</v>
      </c>
      <c r="B33" s="4" t="s">
        <v>37</v>
      </c>
      <c r="C33" s="4"/>
      <c r="D33" s="5">
        <v>20190100</v>
      </c>
      <c r="E33" s="16">
        <v>4769625</v>
      </c>
      <c r="F33" s="16">
        <v>4769625</v>
      </c>
      <c r="G33" s="204">
        <f t="shared" si="0"/>
        <v>0.23623582845057725</v>
      </c>
      <c r="H33" s="9"/>
    </row>
    <row r="34" spans="1:8" ht="30" x14ac:dyDescent="0.25">
      <c r="A34" s="3">
        <v>32</v>
      </c>
      <c r="B34" s="4" t="s">
        <v>38</v>
      </c>
      <c r="C34" s="4"/>
      <c r="D34" s="5">
        <v>12000000</v>
      </c>
      <c r="E34" s="16">
        <v>10027250</v>
      </c>
      <c r="F34" s="16">
        <v>10027250</v>
      </c>
      <c r="G34" s="204">
        <f t="shared" si="0"/>
        <v>0.8356041666666667</v>
      </c>
      <c r="H34" s="9"/>
    </row>
    <row r="35" spans="1:8" ht="45" x14ac:dyDescent="0.25">
      <c r="A35" s="3">
        <v>33</v>
      </c>
      <c r="B35" s="4" t="s">
        <v>39</v>
      </c>
      <c r="C35" s="4"/>
      <c r="D35" s="5">
        <v>25000000</v>
      </c>
      <c r="E35" s="16">
        <v>15902417.83</v>
      </c>
      <c r="F35" s="16">
        <v>15902417.83</v>
      </c>
      <c r="G35" s="204">
        <f t="shared" si="0"/>
        <v>0.63609671320000005</v>
      </c>
      <c r="H35" s="9"/>
    </row>
    <row r="36" spans="1:8" ht="30" x14ac:dyDescent="0.25">
      <c r="A36" s="3">
        <v>34</v>
      </c>
      <c r="B36" s="4" t="s">
        <v>40</v>
      </c>
      <c r="C36" s="4"/>
      <c r="D36" s="5">
        <v>70000000</v>
      </c>
      <c r="E36" s="16">
        <v>67087350</v>
      </c>
      <c r="F36" s="16">
        <v>67087350</v>
      </c>
      <c r="G36" s="204">
        <f t="shared" si="0"/>
        <v>0.95839071428571432</v>
      </c>
      <c r="H36" s="9"/>
    </row>
    <row r="37" spans="1:8" ht="19.5" customHeight="1" x14ac:dyDescent="0.25">
      <c r="A37" s="3"/>
      <c r="B37" s="4" t="s">
        <v>41</v>
      </c>
      <c r="C37" s="4"/>
      <c r="D37" s="196">
        <f>SUM(D3:D36)</f>
        <v>2097162086</v>
      </c>
      <c r="E37" s="197">
        <f>SUM(E3:E36)</f>
        <v>1608523319.9549999</v>
      </c>
      <c r="F37" s="198">
        <f>SUM(F3:F36)</f>
        <v>1454604810.9200001</v>
      </c>
      <c r="G37" s="205">
        <f t="shared" si="0"/>
        <v>0.69360628853176787</v>
      </c>
      <c r="H37" s="9"/>
    </row>
  </sheetData>
  <mergeCells count="1">
    <mergeCell ref="B1:H1"/>
  </mergeCells>
  <pageMargins left="0.7" right="0.7" top="0.75" bottom="0.75" header="0.3" footer="0.3"/>
  <pageSetup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3" sqref="B3"/>
    </sheetView>
  </sheetViews>
  <sheetFormatPr defaultRowHeight="15" x14ac:dyDescent="0.25"/>
  <cols>
    <col min="1" max="1" width="6.42578125" style="32" customWidth="1"/>
    <col min="2" max="2" width="49.140625" customWidth="1"/>
    <col min="3" max="3" width="24" customWidth="1"/>
    <col min="4" max="4" width="27.42578125" customWidth="1"/>
  </cols>
  <sheetData>
    <row r="1" spans="1:4" ht="24.75" customHeight="1" x14ac:dyDescent="0.25">
      <c r="A1" s="200"/>
      <c r="B1" s="209" t="s">
        <v>72</v>
      </c>
      <c r="C1" s="209"/>
      <c r="D1" s="209"/>
    </row>
    <row r="2" spans="1:4" ht="30" x14ac:dyDescent="0.25">
      <c r="A2" s="8"/>
      <c r="B2" s="1" t="s">
        <v>73</v>
      </c>
      <c r="C2" s="2" t="s">
        <v>2821</v>
      </c>
      <c r="D2" s="1" t="s">
        <v>75</v>
      </c>
    </row>
    <row r="3" spans="1:4" x14ac:dyDescent="0.25">
      <c r="A3" s="8">
        <v>1</v>
      </c>
      <c r="B3" s="3" t="s">
        <v>2822</v>
      </c>
      <c r="C3" s="24">
        <v>16541684.76</v>
      </c>
      <c r="D3" s="3"/>
    </row>
    <row r="4" spans="1:4" x14ac:dyDescent="0.25">
      <c r="A4" s="8">
        <f t="shared" ref="A4:A12" si="0">A3+1</f>
        <v>2</v>
      </c>
      <c r="B4" s="3" t="s">
        <v>76</v>
      </c>
      <c r="C4" s="24">
        <v>2267475.1800000002</v>
      </c>
      <c r="D4" s="3"/>
    </row>
    <row r="5" spans="1:4" x14ac:dyDescent="0.25">
      <c r="A5" s="8">
        <f t="shared" si="0"/>
        <v>3</v>
      </c>
      <c r="B5" s="3" t="s">
        <v>77</v>
      </c>
      <c r="C5" s="24">
        <v>128322.88</v>
      </c>
      <c r="D5" s="3"/>
    </row>
    <row r="6" spans="1:4" x14ac:dyDescent="0.25">
      <c r="A6" s="8">
        <f t="shared" si="0"/>
        <v>4</v>
      </c>
      <c r="B6" s="3" t="s">
        <v>78</v>
      </c>
      <c r="C6" s="24">
        <v>49557.5</v>
      </c>
      <c r="D6" s="3"/>
    </row>
    <row r="7" spans="1:4" x14ac:dyDescent="0.25">
      <c r="A7" s="8">
        <f t="shared" si="0"/>
        <v>5</v>
      </c>
      <c r="B7" s="3" t="s">
        <v>79</v>
      </c>
      <c r="C7" s="24">
        <v>35180</v>
      </c>
      <c r="D7" s="3"/>
    </row>
    <row r="8" spans="1:4" x14ac:dyDescent="0.25">
      <c r="A8" s="8">
        <f t="shared" si="0"/>
        <v>6</v>
      </c>
      <c r="B8" s="3" t="s">
        <v>80</v>
      </c>
      <c r="C8" s="24">
        <v>2150000</v>
      </c>
      <c r="D8" s="3"/>
    </row>
    <row r="9" spans="1:4" x14ac:dyDescent="0.25">
      <c r="A9" s="8">
        <f t="shared" si="0"/>
        <v>7</v>
      </c>
      <c r="B9" s="3" t="s">
        <v>81</v>
      </c>
      <c r="C9" s="24">
        <v>80000</v>
      </c>
      <c r="D9" s="3"/>
    </row>
    <row r="10" spans="1:4" x14ac:dyDescent="0.25">
      <c r="A10" s="8">
        <f t="shared" si="0"/>
        <v>8</v>
      </c>
      <c r="B10" s="3" t="s">
        <v>82</v>
      </c>
      <c r="C10" s="24">
        <v>339507.5</v>
      </c>
      <c r="D10" s="3"/>
    </row>
    <row r="11" spans="1:4" x14ac:dyDescent="0.25">
      <c r="A11" s="8">
        <f t="shared" si="0"/>
        <v>9</v>
      </c>
      <c r="B11" s="3" t="s">
        <v>83</v>
      </c>
      <c r="C11" s="24">
        <v>7926457.5</v>
      </c>
      <c r="D11" s="3"/>
    </row>
    <row r="12" spans="1:4" x14ac:dyDescent="0.25">
      <c r="A12" s="8">
        <f t="shared" si="0"/>
        <v>10</v>
      </c>
      <c r="B12" s="3" t="s">
        <v>84</v>
      </c>
      <c r="C12" s="24">
        <v>75275.63</v>
      </c>
      <c r="D12" s="3"/>
    </row>
    <row r="13" spans="1:4" x14ac:dyDescent="0.25">
      <c r="A13" s="8"/>
      <c r="B13" s="3"/>
      <c r="C13" s="24"/>
      <c r="D13" s="3"/>
    </row>
    <row r="14" spans="1:4" x14ac:dyDescent="0.25">
      <c r="A14" s="8"/>
      <c r="B14" s="25" t="s">
        <v>157</v>
      </c>
      <c r="C14" s="30">
        <f>SUM(C3:C13)</f>
        <v>29593460.949999999</v>
      </c>
      <c r="D14" s="3"/>
    </row>
    <row r="15" spans="1:4" x14ac:dyDescent="0.25">
      <c r="A15" s="8">
        <v>11</v>
      </c>
      <c r="B15" s="23" t="s">
        <v>102</v>
      </c>
      <c r="C15" s="35">
        <v>4135421.19</v>
      </c>
      <c r="D15" s="24"/>
    </row>
    <row r="16" spans="1:4" x14ac:dyDescent="0.25">
      <c r="A16" s="8">
        <f t="shared" ref="A16" si="1">A15+1</f>
        <v>12</v>
      </c>
      <c r="B16" s="23" t="s">
        <v>103</v>
      </c>
      <c r="C16" s="35">
        <v>13008034.5</v>
      </c>
      <c r="D16" s="3"/>
    </row>
    <row r="17" spans="1:4" x14ac:dyDescent="0.25">
      <c r="A17" s="8"/>
      <c r="B17" s="36" t="s">
        <v>101</v>
      </c>
      <c r="C17" s="37">
        <f>SUM(C15:C16)</f>
        <v>17143455.690000001</v>
      </c>
      <c r="D17" s="3"/>
    </row>
    <row r="18" spans="1:4" x14ac:dyDescent="0.25">
      <c r="A18" s="8"/>
      <c r="B18" s="36" t="s">
        <v>2818</v>
      </c>
      <c r="C18" s="37">
        <f>C14+C17</f>
        <v>46736916.640000001</v>
      </c>
      <c r="D18" s="3"/>
    </row>
  </sheetData>
  <mergeCells count="1">
    <mergeCell ref="B1:D1"/>
  </mergeCells>
  <pageMargins left="0.95" right="0.95" top="0.75" bottom="0.75" header="0.3" footer="0.3"/>
  <pageSetup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34" zoomScale="110" zoomScaleNormal="110" workbookViewId="0">
      <selection activeCell="G3" sqref="G3"/>
    </sheetView>
  </sheetViews>
  <sheetFormatPr defaultRowHeight="15" x14ac:dyDescent="0.25"/>
  <cols>
    <col min="1" max="1" width="4.7109375" customWidth="1"/>
    <col min="2" max="2" width="25.85546875" customWidth="1"/>
    <col min="3" max="3" width="9.5703125" customWidth="1"/>
    <col min="4" max="4" width="17.28515625" customWidth="1"/>
    <col min="5" max="5" width="16.140625" customWidth="1"/>
    <col min="6" max="6" width="15.7109375" customWidth="1"/>
    <col min="7" max="7" width="14.42578125" customWidth="1"/>
    <col min="8" max="8" width="11.7109375" customWidth="1"/>
  </cols>
  <sheetData>
    <row r="1" spans="1:8" ht="23.25" customHeight="1" x14ac:dyDescent="0.25">
      <c r="A1" s="18"/>
      <c r="B1" s="210" t="s">
        <v>43</v>
      </c>
      <c r="C1" s="210"/>
      <c r="D1" s="210"/>
      <c r="E1" s="210"/>
      <c r="F1" s="210"/>
      <c r="G1" s="210"/>
      <c r="H1" s="210"/>
    </row>
    <row r="2" spans="1:8" ht="45" x14ac:dyDescent="0.25">
      <c r="A2" s="1" t="s">
        <v>1</v>
      </c>
      <c r="B2" s="1" t="s">
        <v>2</v>
      </c>
      <c r="C2" s="1" t="s">
        <v>44</v>
      </c>
      <c r="D2" s="2" t="s">
        <v>3</v>
      </c>
      <c r="E2" s="2" t="s">
        <v>4</v>
      </c>
      <c r="F2" s="2" t="s">
        <v>5</v>
      </c>
      <c r="G2" s="2" t="s">
        <v>2820</v>
      </c>
      <c r="H2" s="1" t="s">
        <v>6</v>
      </c>
    </row>
    <row r="3" spans="1:8" ht="45" x14ac:dyDescent="0.25">
      <c r="A3" s="8">
        <v>1</v>
      </c>
      <c r="B3" s="4" t="s">
        <v>7</v>
      </c>
      <c r="C3" s="19" t="s">
        <v>45</v>
      </c>
      <c r="D3" s="6">
        <v>232078149</v>
      </c>
      <c r="E3" s="6">
        <v>232078149</v>
      </c>
      <c r="F3" s="6">
        <v>0</v>
      </c>
      <c r="G3" s="8">
        <f t="shared" ref="G3:G38" si="0">F3/E3*100</f>
        <v>0</v>
      </c>
      <c r="H3" s="6"/>
    </row>
    <row r="4" spans="1:8" ht="60" x14ac:dyDescent="0.25">
      <c r="A4" s="8">
        <f>A3+1</f>
        <v>2</v>
      </c>
      <c r="B4" s="4" t="s">
        <v>8</v>
      </c>
      <c r="C4" s="19" t="s">
        <v>45</v>
      </c>
      <c r="D4" s="6">
        <v>10000000</v>
      </c>
      <c r="E4" s="6">
        <v>10000000</v>
      </c>
      <c r="F4" s="6">
        <v>9075403.3100000005</v>
      </c>
      <c r="G4" s="7">
        <f t="shared" si="0"/>
        <v>90.754033100000015</v>
      </c>
      <c r="H4" s="3"/>
    </row>
    <row r="5" spans="1:8" ht="60" x14ac:dyDescent="0.25">
      <c r="A5" s="8">
        <f t="shared" ref="A5:A37" si="1">A4+1</f>
        <v>3</v>
      </c>
      <c r="B5" s="4" t="s">
        <v>9</v>
      </c>
      <c r="C5" s="19" t="s">
        <v>45</v>
      </c>
      <c r="D5" s="6">
        <v>40000000</v>
      </c>
      <c r="E5" s="6">
        <v>40000000</v>
      </c>
      <c r="F5" s="6">
        <v>32466761.34</v>
      </c>
      <c r="G5" s="7">
        <f t="shared" si="0"/>
        <v>81.166903349999998</v>
      </c>
      <c r="H5" s="3"/>
    </row>
    <row r="6" spans="1:8" ht="60" x14ac:dyDescent="0.25">
      <c r="A6" s="8">
        <f t="shared" si="1"/>
        <v>4</v>
      </c>
      <c r="B6" s="4" t="s">
        <v>10</v>
      </c>
      <c r="C6" s="19" t="s">
        <v>45</v>
      </c>
      <c r="D6" s="6">
        <v>40000000</v>
      </c>
      <c r="E6" s="6">
        <v>20000000</v>
      </c>
      <c r="F6" s="6"/>
      <c r="G6" s="7">
        <f t="shared" si="0"/>
        <v>0</v>
      </c>
      <c r="H6" s="3"/>
    </row>
    <row r="7" spans="1:8" ht="60" x14ac:dyDescent="0.25">
      <c r="A7" s="8">
        <f t="shared" si="1"/>
        <v>5</v>
      </c>
      <c r="B7" s="4" t="s">
        <v>11</v>
      </c>
      <c r="C7" s="19" t="s">
        <v>45</v>
      </c>
      <c r="D7" s="6">
        <v>80000000</v>
      </c>
      <c r="E7" s="6">
        <v>80000000</v>
      </c>
      <c r="F7" s="6">
        <v>80000000</v>
      </c>
      <c r="G7" s="7">
        <f t="shared" si="0"/>
        <v>100</v>
      </c>
      <c r="H7" s="3"/>
    </row>
    <row r="8" spans="1:8" ht="60" x14ac:dyDescent="0.25">
      <c r="A8" s="8">
        <f t="shared" si="1"/>
        <v>6</v>
      </c>
      <c r="B8" s="4" t="s">
        <v>12</v>
      </c>
      <c r="C8" s="19" t="s">
        <v>45</v>
      </c>
      <c r="D8" s="6">
        <v>65000000</v>
      </c>
      <c r="E8" s="6">
        <v>65000000</v>
      </c>
      <c r="F8" s="6">
        <v>52789607.780000001</v>
      </c>
      <c r="G8" s="7">
        <f t="shared" si="0"/>
        <v>81.21478119999999</v>
      </c>
      <c r="H8" s="3"/>
    </row>
    <row r="9" spans="1:8" ht="60" x14ac:dyDescent="0.25">
      <c r="A9" s="8">
        <f t="shared" si="1"/>
        <v>7</v>
      </c>
      <c r="B9" s="20" t="s">
        <v>13</v>
      </c>
      <c r="C9" s="19" t="s">
        <v>45</v>
      </c>
      <c r="D9" s="21">
        <v>50000000</v>
      </c>
      <c r="E9" s="21">
        <v>50000000</v>
      </c>
      <c r="F9" s="21">
        <v>12551646.27</v>
      </c>
      <c r="G9" s="22">
        <f t="shared" si="0"/>
        <v>25.103292539999998</v>
      </c>
      <c r="H9" s="23"/>
    </row>
    <row r="10" spans="1:8" ht="45" x14ac:dyDescent="0.25">
      <c r="A10" s="8">
        <f t="shared" si="1"/>
        <v>8</v>
      </c>
      <c r="B10" s="4" t="s">
        <v>16</v>
      </c>
      <c r="C10" s="19" t="s">
        <v>45</v>
      </c>
      <c r="D10" s="6">
        <v>30000000</v>
      </c>
      <c r="E10" s="6">
        <v>22000000</v>
      </c>
      <c r="F10" s="6">
        <v>2329941.92</v>
      </c>
      <c r="G10" s="7">
        <f t="shared" si="0"/>
        <v>10.59064509090909</v>
      </c>
      <c r="H10" s="6"/>
    </row>
    <row r="11" spans="1:8" ht="45" x14ac:dyDescent="0.25">
      <c r="A11" s="8">
        <f t="shared" si="1"/>
        <v>9</v>
      </c>
      <c r="B11" s="4" t="s">
        <v>17</v>
      </c>
      <c r="C11" s="19" t="s">
        <v>45</v>
      </c>
      <c r="D11" s="6">
        <v>30000000</v>
      </c>
      <c r="E11" s="6">
        <v>30000000</v>
      </c>
      <c r="F11" s="6">
        <v>28557526.949999999</v>
      </c>
      <c r="G11" s="7">
        <f t="shared" si="0"/>
        <v>95.191756499999997</v>
      </c>
      <c r="H11" s="6"/>
    </row>
    <row r="12" spans="1:8" ht="45" x14ac:dyDescent="0.25">
      <c r="A12" s="8">
        <f t="shared" si="1"/>
        <v>10</v>
      </c>
      <c r="B12" s="4" t="s">
        <v>18</v>
      </c>
      <c r="C12" s="19" t="s">
        <v>45</v>
      </c>
      <c r="D12" s="6">
        <v>10000000</v>
      </c>
      <c r="E12" s="6">
        <v>10000000</v>
      </c>
      <c r="F12" s="6">
        <v>9654587.5</v>
      </c>
      <c r="G12" s="7">
        <f t="shared" si="0"/>
        <v>96.545875000000009</v>
      </c>
      <c r="H12" s="6"/>
    </row>
    <row r="13" spans="1:8" ht="45" x14ac:dyDescent="0.25">
      <c r="A13" s="8">
        <f t="shared" si="1"/>
        <v>11</v>
      </c>
      <c r="B13" s="4" t="s">
        <v>19</v>
      </c>
      <c r="C13" s="19" t="s">
        <v>45</v>
      </c>
      <c r="D13" s="6">
        <v>10000000</v>
      </c>
      <c r="E13" s="6">
        <v>10000000</v>
      </c>
      <c r="F13" s="6">
        <v>4505130</v>
      </c>
      <c r="G13" s="7">
        <f t="shared" si="0"/>
        <v>45.051299999999998</v>
      </c>
      <c r="H13" s="6"/>
    </row>
    <row r="14" spans="1:8" ht="45" x14ac:dyDescent="0.25">
      <c r="A14" s="8">
        <f t="shared" si="1"/>
        <v>12</v>
      </c>
      <c r="B14" s="4" t="s">
        <v>20</v>
      </c>
      <c r="C14" s="19" t="s">
        <v>45</v>
      </c>
      <c r="D14" s="6">
        <v>10000000</v>
      </c>
      <c r="E14" s="6">
        <v>10000000</v>
      </c>
      <c r="F14" s="6">
        <v>4743000</v>
      </c>
      <c r="G14" s="7">
        <f t="shared" si="0"/>
        <v>47.43</v>
      </c>
      <c r="H14" s="6"/>
    </row>
    <row r="15" spans="1:8" ht="45" x14ac:dyDescent="0.25">
      <c r="A15" s="8">
        <f t="shared" si="1"/>
        <v>13</v>
      </c>
      <c r="B15" s="4" t="s">
        <v>21</v>
      </c>
      <c r="C15" s="19" t="s">
        <v>45</v>
      </c>
      <c r="D15" s="6">
        <v>13000000</v>
      </c>
      <c r="E15" s="6">
        <v>13000000</v>
      </c>
      <c r="F15" s="6">
        <v>9739458.75</v>
      </c>
      <c r="G15" s="7">
        <f t="shared" si="0"/>
        <v>74.918913461538466</v>
      </c>
      <c r="H15" s="6"/>
    </row>
    <row r="16" spans="1:8" ht="45" x14ac:dyDescent="0.25">
      <c r="A16" s="8">
        <f t="shared" si="1"/>
        <v>14</v>
      </c>
      <c r="B16" s="4" t="s">
        <v>22</v>
      </c>
      <c r="C16" s="19" t="s">
        <v>45</v>
      </c>
      <c r="D16" s="6">
        <v>31000000</v>
      </c>
      <c r="E16" s="24">
        <v>10013789</v>
      </c>
      <c r="F16" s="3"/>
      <c r="G16" s="7">
        <f t="shared" si="0"/>
        <v>0</v>
      </c>
      <c r="H16" s="3"/>
    </row>
    <row r="17" spans="1:8" ht="45" x14ac:dyDescent="0.25">
      <c r="A17" s="8">
        <f t="shared" si="1"/>
        <v>15</v>
      </c>
      <c r="B17" s="4" t="s">
        <v>23</v>
      </c>
      <c r="C17" s="19" t="s">
        <v>45</v>
      </c>
      <c r="D17" s="6">
        <v>10000000</v>
      </c>
      <c r="E17" s="6">
        <v>10000000</v>
      </c>
      <c r="F17" s="6">
        <v>4422689.25</v>
      </c>
      <c r="G17" s="7">
        <f t="shared" si="0"/>
        <v>44.226892499999998</v>
      </c>
      <c r="H17" s="6"/>
    </row>
    <row r="18" spans="1:8" ht="45" x14ac:dyDescent="0.25">
      <c r="A18" s="8">
        <f t="shared" si="1"/>
        <v>16</v>
      </c>
      <c r="B18" s="4" t="s">
        <v>24</v>
      </c>
      <c r="C18" s="19" t="s">
        <v>45</v>
      </c>
      <c r="D18" s="6">
        <v>10000000</v>
      </c>
      <c r="E18" s="24">
        <v>10000000</v>
      </c>
      <c r="F18" s="3"/>
      <c r="G18" s="7">
        <f t="shared" si="0"/>
        <v>0</v>
      </c>
      <c r="H18" s="3"/>
    </row>
    <row r="19" spans="1:8" ht="30" x14ac:dyDescent="0.25">
      <c r="A19" s="8">
        <f t="shared" si="1"/>
        <v>17</v>
      </c>
      <c r="B19" s="4" t="s">
        <v>25</v>
      </c>
      <c r="C19" s="19" t="s">
        <v>45</v>
      </c>
      <c r="D19" s="6">
        <v>12000000</v>
      </c>
      <c r="E19" s="6">
        <v>12000000</v>
      </c>
      <c r="F19" s="6">
        <v>11332210</v>
      </c>
      <c r="G19" s="7">
        <f t="shared" si="0"/>
        <v>94.435083333333338</v>
      </c>
      <c r="H19" s="3"/>
    </row>
    <row r="20" spans="1:8" ht="30" x14ac:dyDescent="0.25">
      <c r="A20" s="8">
        <f t="shared" si="1"/>
        <v>18</v>
      </c>
      <c r="B20" s="4" t="s">
        <v>26</v>
      </c>
      <c r="C20" s="19" t="s">
        <v>45</v>
      </c>
      <c r="D20" s="6">
        <v>14000000</v>
      </c>
      <c r="E20" s="6">
        <v>14000000</v>
      </c>
      <c r="F20" s="6">
        <v>3984000</v>
      </c>
      <c r="G20" s="7">
        <f t="shared" si="0"/>
        <v>28.457142857142859</v>
      </c>
      <c r="H20" s="3"/>
    </row>
    <row r="21" spans="1:8" ht="30" x14ac:dyDescent="0.25">
      <c r="A21" s="8">
        <f t="shared" si="1"/>
        <v>19</v>
      </c>
      <c r="B21" s="4" t="s">
        <v>27</v>
      </c>
      <c r="C21" s="19" t="s">
        <v>45</v>
      </c>
      <c r="D21" s="6">
        <v>14841450</v>
      </c>
      <c r="E21" s="6">
        <v>14841450</v>
      </c>
      <c r="F21" s="6">
        <v>11835000</v>
      </c>
      <c r="G21" s="7">
        <f t="shared" si="0"/>
        <v>79.742882265546839</v>
      </c>
      <c r="H21" s="3"/>
    </row>
    <row r="22" spans="1:8" ht="30" x14ac:dyDescent="0.25">
      <c r="A22" s="8">
        <f t="shared" si="1"/>
        <v>20</v>
      </c>
      <c r="B22" s="4" t="s">
        <v>28</v>
      </c>
      <c r="C22" s="19" t="s">
        <v>45</v>
      </c>
      <c r="D22" s="6">
        <v>17000000</v>
      </c>
      <c r="E22" s="6">
        <v>8548240.5999999996</v>
      </c>
      <c r="F22" s="6">
        <v>767235</v>
      </c>
      <c r="G22" s="7">
        <f t="shared" si="0"/>
        <v>8.9753557006806766</v>
      </c>
      <c r="H22" s="6"/>
    </row>
    <row r="23" spans="1:8" ht="30" x14ac:dyDescent="0.25">
      <c r="A23" s="8">
        <f t="shared" si="1"/>
        <v>21</v>
      </c>
      <c r="B23" s="20" t="s">
        <v>29</v>
      </c>
      <c r="C23" s="19" t="s">
        <v>45</v>
      </c>
      <c r="D23" s="21">
        <v>20000000</v>
      </c>
      <c r="E23" s="21">
        <v>20000000</v>
      </c>
      <c r="F23" s="21">
        <v>17584850</v>
      </c>
      <c r="G23" s="22">
        <f t="shared" si="0"/>
        <v>87.924250000000001</v>
      </c>
      <c r="H23" s="23"/>
    </row>
    <row r="24" spans="1:8" x14ac:dyDescent="0.25">
      <c r="A24" s="8">
        <f t="shared" si="1"/>
        <v>22</v>
      </c>
      <c r="B24" s="3" t="s">
        <v>30</v>
      </c>
      <c r="C24" s="19" t="s">
        <v>45</v>
      </c>
      <c r="D24" s="6">
        <v>7000000</v>
      </c>
      <c r="E24" s="6">
        <v>7000000</v>
      </c>
      <c r="F24" s="21">
        <v>4720000</v>
      </c>
      <c r="G24" s="7">
        <f t="shared" si="0"/>
        <v>67.428571428571431</v>
      </c>
      <c r="H24" s="6"/>
    </row>
    <row r="25" spans="1:8" ht="30" x14ac:dyDescent="0.25">
      <c r="A25" s="8">
        <f t="shared" si="1"/>
        <v>23</v>
      </c>
      <c r="B25" s="4" t="s">
        <v>31</v>
      </c>
      <c r="C25" s="19" t="s">
        <v>45</v>
      </c>
      <c r="D25" s="6">
        <v>30000000</v>
      </c>
      <c r="E25" s="6">
        <v>30000000</v>
      </c>
      <c r="F25" s="6">
        <v>19837201.27</v>
      </c>
      <c r="G25" s="7">
        <f t="shared" si="0"/>
        <v>66.124004233333338</v>
      </c>
      <c r="H25" s="3"/>
    </row>
    <row r="26" spans="1:8" ht="45" x14ac:dyDescent="0.25">
      <c r="A26" s="8">
        <f t="shared" si="1"/>
        <v>24</v>
      </c>
      <c r="B26" s="20" t="s">
        <v>32</v>
      </c>
      <c r="C26" s="19" t="s">
        <v>45</v>
      </c>
      <c r="D26" s="21">
        <v>40000000</v>
      </c>
      <c r="E26" s="21">
        <v>40000000</v>
      </c>
      <c r="F26" s="21">
        <v>28347960</v>
      </c>
      <c r="G26" s="22">
        <f t="shared" si="0"/>
        <v>70.869900000000001</v>
      </c>
      <c r="H26" s="23"/>
    </row>
    <row r="27" spans="1:8" ht="30" x14ac:dyDescent="0.25">
      <c r="A27" s="8">
        <f t="shared" si="1"/>
        <v>25</v>
      </c>
      <c r="B27" s="4" t="s">
        <v>46</v>
      </c>
      <c r="C27" s="19" t="s">
        <v>45</v>
      </c>
      <c r="D27" s="6">
        <v>45000000</v>
      </c>
      <c r="E27" s="6">
        <v>45000000</v>
      </c>
      <c r="F27" s="6">
        <v>45000000</v>
      </c>
      <c r="G27" s="7">
        <f t="shared" si="0"/>
        <v>100</v>
      </c>
      <c r="H27" s="3"/>
    </row>
    <row r="28" spans="1:8" ht="75" x14ac:dyDescent="0.25">
      <c r="A28" s="8">
        <f t="shared" si="1"/>
        <v>26</v>
      </c>
      <c r="B28" s="4" t="s">
        <v>34</v>
      </c>
      <c r="C28" s="19" t="s">
        <v>45</v>
      </c>
      <c r="D28" s="6">
        <v>50000000</v>
      </c>
      <c r="E28" s="6">
        <v>50000000</v>
      </c>
      <c r="F28" s="6">
        <v>49978097.880000003</v>
      </c>
      <c r="G28" s="7">
        <f t="shared" si="0"/>
        <v>99.956195760000014</v>
      </c>
      <c r="H28" s="6"/>
    </row>
    <row r="29" spans="1:8" ht="60" x14ac:dyDescent="0.25">
      <c r="A29" s="8">
        <f t="shared" si="1"/>
        <v>27</v>
      </c>
      <c r="B29" s="4" t="s">
        <v>35</v>
      </c>
      <c r="C29" s="19" t="s">
        <v>45</v>
      </c>
      <c r="D29" s="6">
        <v>40000000</v>
      </c>
      <c r="E29" s="6">
        <v>40000000</v>
      </c>
      <c r="F29" s="6">
        <v>6648256</v>
      </c>
      <c r="G29" s="7">
        <f t="shared" si="0"/>
        <v>16.620640000000002</v>
      </c>
      <c r="H29" s="6"/>
    </row>
    <row r="30" spans="1:8" ht="30" x14ac:dyDescent="0.25">
      <c r="A30" s="8">
        <f t="shared" si="1"/>
        <v>28</v>
      </c>
      <c r="B30" s="4" t="s">
        <v>36</v>
      </c>
      <c r="C30" s="19" t="s">
        <v>45</v>
      </c>
      <c r="D30" s="6">
        <v>24000000</v>
      </c>
      <c r="E30" s="6">
        <v>24000000</v>
      </c>
      <c r="F30" s="6">
        <v>23923650</v>
      </c>
      <c r="G30" s="7">
        <f t="shared" si="0"/>
        <v>99.681874999999991</v>
      </c>
      <c r="H30" s="3"/>
    </row>
    <row r="31" spans="1:8" ht="30" x14ac:dyDescent="0.25">
      <c r="A31" s="8">
        <f t="shared" si="1"/>
        <v>29</v>
      </c>
      <c r="B31" s="4" t="s">
        <v>37</v>
      </c>
      <c r="C31" s="19" t="s">
        <v>45</v>
      </c>
      <c r="D31" s="6">
        <v>10000000</v>
      </c>
      <c r="E31" s="6">
        <v>10000000</v>
      </c>
      <c r="F31" s="6">
        <v>8862000</v>
      </c>
      <c r="G31" s="7">
        <f t="shared" si="0"/>
        <v>88.62</v>
      </c>
      <c r="H31" s="3"/>
    </row>
    <row r="32" spans="1:8" ht="30" x14ac:dyDescent="0.25">
      <c r="A32" s="8">
        <f t="shared" si="1"/>
        <v>30</v>
      </c>
      <c r="B32" s="4" t="s">
        <v>38</v>
      </c>
      <c r="C32" s="19" t="s">
        <v>45</v>
      </c>
      <c r="D32" s="6">
        <v>30000000</v>
      </c>
      <c r="E32" s="6">
        <v>30000000</v>
      </c>
      <c r="F32" s="6">
        <v>17977142.859999999</v>
      </c>
      <c r="G32" s="7">
        <f t="shared" si="0"/>
        <v>59.923809533333326</v>
      </c>
      <c r="H32" s="3"/>
    </row>
    <row r="33" spans="1:8" ht="60" x14ac:dyDescent="0.25">
      <c r="A33" s="8">
        <f t="shared" si="1"/>
        <v>31</v>
      </c>
      <c r="B33" s="4" t="s">
        <v>39</v>
      </c>
      <c r="C33" s="19" t="s">
        <v>45</v>
      </c>
      <c r="D33" s="6">
        <v>25000000</v>
      </c>
      <c r="E33" s="6">
        <v>14000000</v>
      </c>
      <c r="F33" s="6">
        <v>12830919.300000001</v>
      </c>
      <c r="G33" s="7">
        <f t="shared" si="0"/>
        <v>91.649423571428585</v>
      </c>
      <c r="H33" s="3"/>
    </row>
    <row r="34" spans="1:8" ht="60.75" customHeight="1" x14ac:dyDescent="0.25">
      <c r="A34" s="8">
        <f t="shared" si="1"/>
        <v>32</v>
      </c>
      <c r="B34" s="4" t="s">
        <v>47</v>
      </c>
      <c r="C34" s="19" t="s">
        <v>45</v>
      </c>
      <c r="D34" s="6">
        <v>70000000</v>
      </c>
      <c r="E34" s="6">
        <v>70000000</v>
      </c>
      <c r="F34" s="6">
        <v>69898750</v>
      </c>
      <c r="G34" s="7">
        <f t="shared" si="0"/>
        <v>99.855357142857144</v>
      </c>
      <c r="H34" s="3"/>
    </row>
    <row r="35" spans="1:8" ht="30" x14ac:dyDescent="0.25">
      <c r="A35" s="8">
        <f t="shared" si="1"/>
        <v>33</v>
      </c>
      <c r="B35" s="20" t="s">
        <v>48</v>
      </c>
      <c r="C35" s="20" t="s">
        <v>49</v>
      </c>
      <c r="D35" s="21">
        <v>10000000</v>
      </c>
      <c r="E35" s="21">
        <v>10000000</v>
      </c>
      <c r="F35" s="21">
        <v>6876964.5</v>
      </c>
      <c r="G35" s="22">
        <f t="shared" si="0"/>
        <v>68.769644999999997</v>
      </c>
      <c r="H35" s="23"/>
    </row>
    <row r="36" spans="1:8" ht="30" x14ac:dyDescent="0.25">
      <c r="A36" s="8">
        <f t="shared" si="1"/>
        <v>34</v>
      </c>
      <c r="B36" s="4" t="s">
        <v>50</v>
      </c>
      <c r="C36" s="4" t="s">
        <v>49</v>
      </c>
      <c r="D36" s="6">
        <v>10000000</v>
      </c>
      <c r="E36" s="6">
        <v>10000000</v>
      </c>
      <c r="F36" s="6">
        <v>9639047.3100000005</v>
      </c>
      <c r="G36" s="7">
        <f t="shared" si="0"/>
        <v>96.390473100000008</v>
      </c>
      <c r="H36" s="3"/>
    </row>
    <row r="37" spans="1:8" ht="45" x14ac:dyDescent="0.25">
      <c r="A37" s="8">
        <f t="shared" si="1"/>
        <v>35</v>
      </c>
      <c r="B37" s="4" t="s">
        <v>51</v>
      </c>
      <c r="C37" s="4" t="s">
        <v>49</v>
      </c>
      <c r="D37" s="6">
        <v>25000000</v>
      </c>
      <c r="E37" s="6">
        <v>25000000</v>
      </c>
      <c r="F37" s="6">
        <v>22860972.75</v>
      </c>
      <c r="G37" s="7">
        <f t="shared" si="0"/>
        <v>91.443890999999994</v>
      </c>
      <c r="H37" s="3"/>
    </row>
    <row r="38" spans="1:8" x14ac:dyDescent="0.25">
      <c r="A38" s="1"/>
      <c r="B38" s="25" t="s">
        <v>41</v>
      </c>
      <c r="C38" s="25"/>
      <c r="D38" s="26">
        <f>SUM(D3:D37)</f>
        <v>1164919599</v>
      </c>
      <c r="E38" s="26">
        <f>SUM(E3:E37)</f>
        <v>1096481628.5999999</v>
      </c>
      <c r="F38" s="26">
        <f>SUM(F4:F37)</f>
        <v>623740009.93999994</v>
      </c>
      <c r="G38" s="27">
        <f t="shared" si="0"/>
        <v>56.885586923731523</v>
      </c>
      <c r="H38" s="26"/>
    </row>
  </sheetData>
  <mergeCells count="1">
    <mergeCell ref="B1:H1"/>
  </mergeCells>
  <pageMargins left="0.7" right="0.7" top="0.75" bottom="0.75" header="0.3" footer="0.3"/>
  <pageSetup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B3" sqref="B3"/>
    </sheetView>
  </sheetViews>
  <sheetFormatPr defaultRowHeight="15" x14ac:dyDescent="0.25"/>
  <cols>
    <col min="1" max="1" width="6.42578125" style="32" customWidth="1"/>
    <col min="2" max="2" width="49.140625" customWidth="1"/>
    <col min="3" max="3" width="24" customWidth="1"/>
    <col min="4" max="4" width="27.42578125" customWidth="1"/>
  </cols>
  <sheetData>
    <row r="1" spans="1:4" ht="24" customHeight="1" x14ac:dyDescent="0.25">
      <c r="A1" s="18"/>
      <c r="B1" s="209" t="s">
        <v>72</v>
      </c>
      <c r="C1" s="209"/>
      <c r="D1" s="209"/>
    </row>
    <row r="2" spans="1:4" ht="30" x14ac:dyDescent="0.25">
      <c r="A2" s="8"/>
      <c r="B2" s="1" t="s">
        <v>73</v>
      </c>
      <c r="C2" s="2" t="s">
        <v>74</v>
      </c>
      <c r="D2" s="1" t="s">
        <v>75</v>
      </c>
    </row>
    <row r="3" spans="1:4" x14ac:dyDescent="0.25">
      <c r="A3" s="8">
        <v>1</v>
      </c>
      <c r="B3" s="3" t="s">
        <v>2822</v>
      </c>
      <c r="C3" s="24">
        <v>16224337.609999999</v>
      </c>
      <c r="D3" s="3"/>
    </row>
    <row r="4" spans="1:4" x14ac:dyDescent="0.25">
      <c r="A4" s="8">
        <f t="shared" ref="A4:A14" si="0">A3+1</f>
        <v>2</v>
      </c>
      <c r="B4" s="3" t="s">
        <v>76</v>
      </c>
      <c r="C4" s="24">
        <v>2020030.09</v>
      </c>
      <c r="D4" s="3"/>
    </row>
    <row r="5" spans="1:4" x14ac:dyDescent="0.25">
      <c r="A5" s="8">
        <f t="shared" si="0"/>
        <v>3</v>
      </c>
      <c r="B5" s="3" t="s">
        <v>77</v>
      </c>
      <c r="C5" s="24">
        <v>384055</v>
      </c>
      <c r="D5" s="3"/>
    </row>
    <row r="6" spans="1:4" x14ac:dyDescent="0.25">
      <c r="A6" s="8">
        <f t="shared" si="0"/>
        <v>4</v>
      </c>
      <c r="B6" s="3" t="s">
        <v>78</v>
      </c>
      <c r="C6" s="24">
        <v>11669724.07</v>
      </c>
      <c r="D6" s="3"/>
    </row>
    <row r="7" spans="1:4" x14ac:dyDescent="0.25">
      <c r="A7" s="8">
        <f t="shared" si="0"/>
        <v>5</v>
      </c>
      <c r="B7" s="3" t="s">
        <v>79</v>
      </c>
      <c r="C7" s="24">
        <v>30381.27</v>
      </c>
      <c r="D7" s="3"/>
    </row>
    <row r="8" spans="1:4" x14ac:dyDescent="0.25">
      <c r="A8" s="8">
        <f t="shared" si="0"/>
        <v>6</v>
      </c>
      <c r="B8" s="3" t="s">
        <v>80</v>
      </c>
      <c r="C8" s="24">
        <v>0</v>
      </c>
      <c r="D8" s="3"/>
    </row>
    <row r="9" spans="1:4" x14ac:dyDescent="0.25">
      <c r="A9" s="8">
        <f t="shared" si="0"/>
        <v>7</v>
      </c>
      <c r="B9" s="3" t="s">
        <v>81</v>
      </c>
      <c r="C9" s="24">
        <v>174260</v>
      </c>
      <c r="D9" s="3"/>
    </row>
    <row r="10" spans="1:4" x14ac:dyDescent="0.25">
      <c r="A10" s="8">
        <f t="shared" si="0"/>
        <v>8</v>
      </c>
      <c r="B10" s="3" t="s">
        <v>82</v>
      </c>
      <c r="C10" s="24">
        <v>0</v>
      </c>
      <c r="D10" s="3"/>
    </row>
    <row r="11" spans="1:4" x14ac:dyDescent="0.25">
      <c r="A11" s="8">
        <f t="shared" si="0"/>
        <v>9</v>
      </c>
      <c r="B11" s="3" t="s">
        <v>83</v>
      </c>
      <c r="C11" s="24">
        <v>4080836.24</v>
      </c>
      <c r="D11" s="3"/>
    </row>
    <row r="12" spans="1:4" x14ac:dyDescent="0.25">
      <c r="A12" s="8">
        <f t="shared" si="0"/>
        <v>10</v>
      </c>
      <c r="B12" s="3" t="s">
        <v>84</v>
      </c>
      <c r="C12" s="24">
        <v>1278695</v>
      </c>
      <c r="D12" s="3"/>
    </row>
    <row r="13" spans="1:4" x14ac:dyDescent="0.25">
      <c r="A13" s="8">
        <f t="shared" si="0"/>
        <v>11</v>
      </c>
      <c r="B13" s="3" t="s">
        <v>85</v>
      </c>
      <c r="C13" s="24">
        <v>0</v>
      </c>
      <c r="D13" s="3"/>
    </row>
    <row r="14" spans="1:4" x14ac:dyDescent="0.25">
      <c r="A14" s="8">
        <f t="shared" si="0"/>
        <v>12</v>
      </c>
      <c r="B14" s="3" t="s">
        <v>86</v>
      </c>
      <c r="C14" s="24">
        <v>0</v>
      </c>
      <c r="D14" s="3"/>
    </row>
    <row r="15" spans="1:4" x14ac:dyDescent="0.25">
      <c r="A15" s="8"/>
      <c r="B15" s="25" t="s">
        <v>41</v>
      </c>
      <c r="C15" s="30">
        <f>SUM(C3:C14)</f>
        <v>35862319.280000001</v>
      </c>
      <c r="D15" s="3"/>
    </row>
    <row r="16" spans="1:4" x14ac:dyDescent="0.25">
      <c r="A16" s="8"/>
      <c r="B16" s="8"/>
      <c r="C16" s="3"/>
      <c r="D16" s="24"/>
    </row>
    <row r="17" spans="1:4" ht="21.75" customHeight="1" x14ac:dyDescent="0.25">
      <c r="A17" s="8"/>
      <c r="B17" s="34" t="s">
        <v>87</v>
      </c>
      <c r="C17" s="24"/>
      <c r="D17" s="3"/>
    </row>
    <row r="18" spans="1:4" x14ac:dyDescent="0.25">
      <c r="A18" s="8">
        <v>13</v>
      </c>
      <c r="B18" s="3" t="s">
        <v>88</v>
      </c>
      <c r="C18" s="24">
        <v>275157.5</v>
      </c>
      <c r="D18" s="3"/>
    </row>
    <row r="19" spans="1:4" x14ac:dyDescent="0.25">
      <c r="A19" s="8">
        <f t="shared" ref="A19:A44" si="1">A18+1</f>
        <v>14</v>
      </c>
      <c r="B19" s="3" t="s">
        <v>89</v>
      </c>
      <c r="C19" s="24">
        <v>65000</v>
      </c>
      <c r="D19" s="3"/>
    </row>
    <row r="20" spans="1:4" x14ac:dyDescent="0.25">
      <c r="A20" s="8">
        <f t="shared" si="1"/>
        <v>15</v>
      </c>
      <c r="B20" s="3" t="s">
        <v>58</v>
      </c>
      <c r="C20" s="24">
        <v>27000</v>
      </c>
      <c r="D20" s="3"/>
    </row>
    <row r="21" spans="1:4" x14ac:dyDescent="0.25">
      <c r="A21" s="8">
        <f t="shared" si="1"/>
        <v>16</v>
      </c>
      <c r="B21" s="3" t="s">
        <v>59</v>
      </c>
      <c r="C21" s="24">
        <v>96000</v>
      </c>
      <c r="D21" s="3"/>
    </row>
    <row r="22" spans="1:4" x14ac:dyDescent="0.25">
      <c r="A22" s="8">
        <f t="shared" si="1"/>
        <v>17</v>
      </c>
      <c r="B22" s="3" t="s">
        <v>90</v>
      </c>
      <c r="C22" s="24">
        <v>254000</v>
      </c>
      <c r="D22" s="3"/>
    </row>
    <row r="23" spans="1:4" x14ac:dyDescent="0.25">
      <c r="A23" s="8">
        <f t="shared" si="1"/>
        <v>18</v>
      </c>
      <c r="B23" s="3" t="s">
        <v>91</v>
      </c>
      <c r="C23" s="24">
        <v>6414832.5</v>
      </c>
      <c r="D23" s="3"/>
    </row>
    <row r="24" spans="1:4" x14ac:dyDescent="0.25">
      <c r="A24" s="8">
        <f t="shared" si="1"/>
        <v>19</v>
      </c>
      <c r="B24" s="3" t="s">
        <v>92</v>
      </c>
      <c r="C24" s="24">
        <v>541030</v>
      </c>
      <c r="D24" s="3"/>
    </row>
    <row r="25" spans="1:4" x14ac:dyDescent="0.25">
      <c r="A25" s="8">
        <f t="shared" si="1"/>
        <v>20</v>
      </c>
      <c r="B25" s="3" t="s">
        <v>71</v>
      </c>
      <c r="C25" s="24">
        <v>500000</v>
      </c>
      <c r="D25" s="3"/>
    </row>
    <row r="26" spans="1:4" x14ac:dyDescent="0.25">
      <c r="A26" s="8">
        <f t="shared" si="1"/>
        <v>21</v>
      </c>
      <c r="B26" s="3" t="s">
        <v>93</v>
      </c>
      <c r="C26" s="24">
        <v>143000</v>
      </c>
      <c r="D26" s="3"/>
    </row>
    <row r="27" spans="1:4" x14ac:dyDescent="0.25">
      <c r="A27" s="8">
        <f t="shared" si="1"/>
        <v>22</v>
      </c>
      <c r="B27" s="3" t="s">
        <v>63</v>
      </c>
      <c r="C27" s="24">
        <v>400000</v>
      </c>
      <c r="D27" s="3"/>
    </row>
    <row r="28" spans="1:4" x14ac:dyDescent="0.25">
      <c r="A28" s="8">
        <f t="shared" si="1"/>
        <v>23</v>
      </c>
      <c r="B28" s="3" t="s">
        <v>94</v>
      </c>
      <c r="C28" s="24">
        <v>1749760</v>
      </c>
      <c r="D28" s="3"/>
    </row>
    <row r="29" spans="1:4" x14ac:dyDescent="0.25">
      <c r="A29" s="8">
        <f t="shared" si="1"/>
        <v>24</v>
      </c>
      <c r="B29" s="3" t="s">
        <v>95</v>
      </c>
      <c r="C29" s="24">
        <v>6000</v>
      </c>
      <c r="D29" s="3"/>
    </row>
    <row r="30" spans="1:4" x14ac:dyDescent="0.25">
      <c r="A30" s="8">
        <f t="shared" si="1"/>
        <v>25</v>
      </c>
      <c r="B30" s="3" t="s">
        <v>96</v>
      </c>
      <c r="C30" s="24">
        <v>993760</v>
      </c>
      <c r="D30" s="3"/>
    </row>
    <row r="31" spans="1:4" x14ac:dyDescent="0.25">
      <c r="A31" s="8">
        <f t="shared" si="1"/>
        <v>26</v>
      </c>
      <c r="B31" s="3" t="s">
        <v>56</v>
      </c>
      <c r="C31" s="24">
        <v>48000</v>
      </c>
      <c r="D31" s="3"/>
    </row>
    <row r="32" spans="1:4" x14ac:dyDescent="0.25">
      <c r="A32" s="8">
        <f t="shared" si="1"/>
        <v>27</v>
      </c>
      <c r="B32" s="3" t="s">
        <v>61</v>
      </c>
      <c r="C32" s="24">
        <v>1193000</v>
      </c>
      <c r="D32" s="3"/>
    </row>
    <row r="33" spans="1:4" x14ac:dyDescent="0.25">
      <c r="A33" s="8">
        <f t="shared" si="1"/>
        <v>28</v>
      </c>
      <c r="B33" s="3" t="s">
        <v>97</v>
      </c>
      <c r="C33" s="24">
        <v>160000</v>
      </c>
      <c r="D33" s="3"/>
    </row>
    <row r="34" spans="1:4" x14ac:dyDescent="0.25">
      <c r="A34" s="8">
        <f t="shared" si="1"/>
        <v>29</v>
      </c>
      <c r="B34" s="3" t="s">
        <v>54</v>
      </c>
      <c r="C34" s="24">
        <v>567959.85</v>
      </c>
      <c r="D34" s="3"/>
    </row>
    <row r="35" spans="1:4" x14ac:dyDescent="0.25">
      <c r="A35" s="8">
        <f t="shared" si="1"/>
        <v>30</v>
      </c>
      <c r="B35" s="3" t="s">
        <v>98</v>
      </c>
      <c r="C35" s="24">
        <v>1686858.38</v>
      </c>
      <c r="D35" s="3"/>
    </row>
    <row r="36" spans="1:4" x14ac:dyDescent="0.25">
      <c r="A36" s="8">
        <f t="shared" si="1"/>
        <v>31</v>
      </c>
      <c r="B36" s="3" t="s">
        <v>69</v>
      </c>
      <c r="C36" s="24">
        <v>6577726.1699999999</v>
      </c>
      <c r="D36" s="3"/>
    </row>
    <row r="37" spans="1:4" x14ac:dyDescent="0.25">
      <c r="A37" s="8">
        <f t="shared" si="1"/>
        <v>32</v>
      </c>
      <c r="B37" s="3" t="s">
        <v>67</v>
      </c>
      <c r="C37" s="24">
        <v>957982</v>
      </c>
      <c r="D37" s="3"/>
    </row>
    <row r="38" spans="1:4" x14ac:dyDescent="0.25">
      <c r="A38" s="8">
        <f t="shared" si="1"/>
        <v>33</v>
      </c>
      <c r="B38" s="28" t="s">
        <v>64</v>
      </c>
      <c r="C38" s="24">
        <v>213360</v>
      </c>
      <c r="D38" s="3"/>
    </row>
    <row r="39" spans="1:4" x14ac:dyDescent="0.25">
      <c r="A39" s="8">
        <f t="shared" si="1"/>
        <v>34</v>
      </c>
      <c r="B39" s="28" t="s">
        <v>68</v>
      </c>
      <c r="C39" s="24">
        <v>134000</v>
      </c>
      <c r="D39" s="3"/>
    </row>
    <row r="40" spans="1:4" ht="30" x14ac:dyDescent="0.25">
      <c r="A40" s="8">
        <f t="shared" si="1"/>
        <v>35</v>
      </c>
      <c r="B40" s="28" t="s">
        <v>99</v>
      </c>
      <c r="C40" s="24">
        <v>138500</v>
      </c>
      <c r="D40" s="3"/>
    </row>
    <row r="41" spans="1:4" x14ac:dyDescent="0.25">
      <c r="A41" s="8">
        <f t="shared" si="1"/>
        <v>36</v>
      </c>
      <c r="B41" s="28" t="s">
        <v>55</v>
      </c>
      <c r="C41" s="24">
        <v>293880</v>
      </c>
      <c r="D41" s="3"/>
    </row>
    <row r="42" spans="1:4" x14ac:dyDescent="0.25">
      <c r="A42" s="8">
        <f t="shared" si="1"/>
        <v>37</v>
      </c>
      <c r="B42" s="28" t="s">
        <v>100</v>
      </c>
      <c r="C42" s="24">
        <v>45600</v>
      </c>
      <c r="D42" s="3"/>
    </row>
    <row r="43" spans="1:4" x14ac:dyDescent="0.25">
      <c r="A43" s="8">
        <f t="shared" si="1"/>
        <v>38</v>
      </c>
      <c r="B43" s="28" t="s">
        <v>60</v>
      </c>
      <c r="C43" s="24">
        <v>4105000</v>
      </c>
      <c r="D43" s="3"/>
    </row>
    <row r="44" spans="1:4" x14ac:dyDescent="0.25">
      <c r="A44" s="8">
        <f t="shared" si="1"/>
        <v>39</v>
      </c>
      <c r="B44" s="28" t="s">
        <v>57</v>
      </c>
      <c r="C44" s="24">
        <v>1198142</v>
      </c>
      <c r="D44" s="3"/>
    </row>
    <row r="45" spans="1:4" x14ac:dyDescent="0.25">
      <c r="A45" s="8"/>
      <c r="B45" s="29" t="s">
        <v>101</v>
      </c>
      <c r="C45" s="30">
        <f>SUM(C18:C44)</f>
        <v>28785548.399999999</v>
      </c>
      <c r="D45" s="3"/>
    </row>
    <row r="46" spans="1:4" x14ac:dyDescent="0.25">
      <c r="A46" s="8">
        <v>40</v>
      </c>
      <c r="B46" s="23" t="s">
        <v>102</v>
      </c>
      <c r="C46" s="35">
        <v>5676498.75</v>
      </c>
      <c r="D46" s="3"/>
    </row>
    <row r="47" spans="1:4" x14ac:dyDescent="0.25">
      <c r="A47" s="8">
        <v>41</v>
      </c>
      <c r="B47" s="23" t="s">
        <v>103</v>
      </c>
      <c r="C47" s="35">
        <v>7708633.0099999998</v>
      </c>
      <c r="D47" s="3"/>
    </row>
    <row r="48" spans="1:4" x14ac:dyDescent="0.25">
      <c r="A48" s="8"/>
      <c r="B48" s="36" t="s">
        <v>104</v>
      </c>
      <c r="C48" s="37">
        <f>SUM(C46:C47)</f>
        <v>13385131.76</v>
      </c>
      <c r="D48" s="3"/>
    </row>
    <row r="49" spans="1:4" x14ac:dyDescent="0.25">
      <c r="A49" s="8"/>
      <c r="B49" s="36" t="s">
        <v>105</v>
      </c>
      <c r="C49" s="37">
        <f>C45+C48</f>
        <v>42170680.159999996</v>
      </c>
      <c r="D49" s="3"/>
    </row>
  </sheetData>
  <mergeCells count="1">
    <mergeCell ref="B1:D1"/>
  </mergeCells>
  <pageMargins left="1.2" right="1.2" top="0.75" bottom="0.75" header="0.3" footer="0.3"/>
  <pageSetup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B1" zoomScale="120" zoomScaleNormal="120" workbookViewId="0">
      <pane xSplit="2" ySplit="3" topLeftCell="D4" activePane="bottomRight" state="frozen"/>
      <selection activeCell="B1" sqref="B1"/>
      <selection pane="topRight" activeCell="D1" sqref="D1"/>
      <selection pane="bottomLeft" activeCell="B4" sqref="B4"/>
      <selection pane="bottomRight" activeCell="I5" sqref="I5"/>
    </sheetView>
  </sheetViews>
  <sheetFormatPr defaultRowHeight="15" x14ac:dyDescent="0.25"/>
  <cols>
    <col min="1" max="1" width="3.85546875" customWidth="1"/>
    <col min="2" max="2" width="25.85546875" customWidth="1"/>
    <col min="3" max="3" width="9.5703125" customWidth="1"/>
    <col min="4" max="4" width="9.140625" customWidth="1"/>
    <col min="5" max="5" width="16.140625" customWidth="1"/>
    <col min="6" max="6" width="16.5703125" customWidth="1"/>
    <col min="7" max="7" width="14.85546875" customWidth="1"/>
    <col min="8" max="8" width="16.140625" customWidth="1"/>
    <col min="9" max="9" width="15.140625" customWidth="1"/>
    <col min="10" max="10" width="14.7109375" customWidth="1"/>
  </cols>
  <sheetData>
    <row r="1" spans="1:10" ht="18.75" x14ac:dyDescent="0.3">
      <c r="A1" s="38"/>
      <c r="B1" s="211" t="s">
        <v>106</v>
      </c>
      <c r="C1" s="211"/>
      <c r="D1" s="211"/>
      <c r="E1" s="211"/>
      <c r="F1" s="211"/>
      <c r="G1" s="211"/>
      <c r="H1" s="211"/>
      <c r="I1" s="211"/>
      <c r="J1" s="211"/>
    </row>
    <row r="2" spans="1:10" ht="18.75" x14ac:dyDescent="0.3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60" x14ac:dyDescent="0.25">
      <c r="A3" s="1" t="s">
        <v>1</v>
      </c>
      <c r="B3" s="1" t="s">
        <v>107</v>
      </c>
      <c r="C3" s="39" t="s">
        <v>108</v>
      </c>
      <c r="D3" s="39" t="s">
        <v>44</v>
      </c>
      <c r="E3" s="2" t="s">
        <v>3</v>
      </c>
      <c r="F3" s="2" t="s">
        <v>109</v>
      </c>
      <c r="G3" s="2" t="s">
        <v>5</v>
      </c>
      <c r="H3" s="2" t="s">
        <v>2823</v>
      </c>
      <c r="I3" s="2" t="s">
        <v>52</v>
      </c>
      <c r="J3" s="2" t="s">
        <v>53</v>
      </c>
    </row>
    <row r="4" spans="1:10" ht="45" x14ac:dyDescent="0.25">
      <c r="A4" s="3">
        <v>1</v>
      </c>
      <c r="B4" s="4" t="s">
        <v>7</v>
      </c>
      <c r="C4" s="43" t="s">
        <v>148</v>
      </c>
      <c r="D4" s="43" t="s">
        <v>45</v>
      </c>
      <c r="E4" s="6">
        <v>232078149</v>
      </c>
      <c r="F4" s="6">
        <v>232078149</v>
      </c>
      <c r="G4" s="6">
        <v>0</v>
      </c>
      <c r="H4" s="40">
        <f>G4/E4*100%</f>
        <v>0</v>
      </c>
      <c r="I4" s="41">
        <v>2006</v>
      </c>
      <c r="J4" s="41" t="s">
        <v>110</v>
      </c>
    </row>
    <row r="5" spans="1:10" ht="45" x14ac:dyDescent="0.25">
      <c r="A5" s="3">
        <v>2</v>
      </c>
      <c r="B5" s="4" t="s">
        <v>111</v>
      </c>
      <c r="C5" s="43" t="s">
        <v>112</v>
      </c>
      <c r="D5" s="43" t="s">
        <v>45</v>
      </c>
      <c r="E5" s="6">
        <v>0</v>
      </c>
      <c r="F5" s="6">
        <v>0</v>
      </c>
      <c r="G5" s="6">
        <v>0</v>
      </c>
      <c r="H5" s="40" t="e">
        <f t="shared" ref="H5:H37" si="0">G5/E5*100%</f>
        <v>#DIV/0!</v>
      </c>
      <c r="I5" s="41">
        <v>2015</v>
      </c>
      <c r="J5" s="41">
        <v>2021</v>
      </c>
    </row>
    <row r="6" spans="1:10" ht="45" x14ac:dyDescent="0.25">
      <c r="A6" s="3">
        <v>3</v>
      </c>
      <c r="B6" s="4" t="s">
        <v>113</v>
      </c>
      <c r="C6" s="43" t="s">
        <v>114</v>
      </c>
      <c r="D6" s="43" t="s">
        <v>45</v>
      </c>
      <c r="E6" s="6">
        <v>0</v>
      </c>
      <c r="F6" s="6">
        <v>0</v>
      </c>
      <c r="G6" s="6">
        <v>0</v>
      </c>
      <c r="H6" s="40" t="e">
        <f t="shared" si="0"/>
        <v>#DIV/0!</v>
      </c>
      <c r="I6" s="41">
        <v>2010</v>
      </c>
      <c r="J6" s="41">
        <v>2022</v>
      </c>
    </row>
    <row r="7" spans="1:10" ht="45" x14ac:dyDescent="0.25">
      <c r="A7" s="3">
        <v>4</v>
      </c>
      <c r="B7" s="4" t="s">
        <v>115</v>
      </c>
      <c r="C7" s="43" t="s">
        <v>116</v>
      </c>
      <c r="D7" s="43" t="s">
        <v>45</v>
      </c>
      <c r="E7" s="6">
        <v>0</v>
      </c>
      <c r="F7" s="6">
        <v>0</v>
      </c>
      <c r="G7" s="6">
        <v>0</v>
      </c>
      <c r="H7" s="40" t="e">
        <f t="shared" si="0"/>
        <v>#DIV/0!</v>
      </c>
      <c r="I7" s="41">
        <v>2019</v>
      </c>
      <c r="J7" s="41">
        <v>2022</v>
      </c>
    </row>
    <row r="8" spans="1:10" ht="45" x14ac:dyDescent="0.25">
      <c r="A8" s="3">
        <v>5</v>
      </c>
      <c r="B8" s="4" t="s">
        <v>117</v>
      </c>
      <c r="C8" s="43" t="s">
        <v>118</v>
      </c>
      <c r="D8" s="43" t="s">
        <v>45</v>
      </c>
      <c r="E8" s="6">
        <v>0</v>
      </c>
      <c r="F8" s="6">
        <v>0</v>
      </c>
      <c r="G8" s="6">
        <v>0</v>
      </c>
      <c r="H8" s="40" t="e">
        <f t="shared" si="0"/>
        <v>#DIV/0!</v>
      </c>
      <c r="I8" s="41">
        <v>2018</v>
      </c>
      <c r="J8" s="41">
        <v>2021</v>
      </c>
    </row>
    <row r="9" spans="1:10" ht="45" x14ac:dyDescent="0.25">
      <c r="A9" s="23">
        <v>6</v>
      </c>
      <c r="B9" s="4" t="s">
        <v>119</v>
      </c>
      <c r="C9" s="43" t="s">
        <v>120</v>
      </c>
      <c r="D9" s="43" t="s">
        <v>45</v>
      </c>
      <c r="E9" s="21">
        <v>0</v>
      </c>
      <c r="F9" s="21">
        <v>0</v>
      </c>
      <c r="G9" s="6">
        <v>0</v>
      </c>
      <c r="H9" s="40" t="e">
        <f t="shared" si="0"/>
        <v>#DIV/0!</v>
      </c>
      <c r="I9" s="41">
        <v>2006</v>
      </c>
      <c r="J9" s="41">
        <v>2006</v>
      </c>
    </row>
    <row r="10" spans="1:10" ht="45" x14ac:dyDescent="0.25">
      <c r="A10" s="3">
        <v>7</v>
      </c>
      <c r="B10" s="31" t="s">
        <v>121</v>
      </c>
      <c r="C10" s="43" t="s">
        <v>122</v>
      </c>
      <c r="D10" s="43" t="s">
        <v>45</v>
      </c>
      <c r="E10" s="6">
        <v>27000000</v>
      </c>
      <c r="F10" s="6">
        <v>27000000</v>
      </c>
      <c r="G10" s="6">
        <v>25647265.079999998</v>
      </c>
      <c r="H10" s="40">
        <f t="shared" si="0"/>
        <v>0.94989870666666665</v>
      </c>
      <c r="I10" s="41"/>
      <c r="J10" s="41">
        <v>2020</v>
      </c>
    </row>
    <row r="11" spans="1:10" ht="45" x14ac:dyDescent="0.25">
      <c r="A11" s="3">
        <v>8</v>
      </c>
      <c r="B11" s="4" t="s">
        <v>17</v>
      </c>
      <c r="C11" s="43" t="s">
        <v>123</v>
      </c>
      <c r="D11" s="43" t="s">
        <v>45</v>
      </c>
      <c r="E11" s="6">
        <v>30000000</v>
      </c>
      <c r="F11" s="6">
        <v>30000000</v>
      </c>
      <c r="G11" s="6">
        <v>29824621.43</v>
      </c>
      <c r="H11" s="40">
        <f t="shared" si="0"/>
        <v>0.99415404766666671</v>
      </c>
      <c r="I11" s="42" t="s">
        <v>124</v>
      </c>
      <c r="J11" s="42" t="s">
        <v>125</v>
      </c>
    </row>
    <row r="12" spans="1:10" ht="45" x14ac:dyDescent="0.25">
      <c r="A12" s="3">
        <v>9</v>
      </c>
      <c r="B12" s="4" t="s">
        <v>18</v>
      </c>
      <c r="C12" s="43" t="s">
        <v>126</v>
      </c>
      <c r="D12" s="43" t="s">
        <v>45</v>
      </c>
      <c r="E12" s="6">
        <v>7500000</v>
      </c>
      <c r="F12" s="6">
        <v>7500000</v>
      </c>
      <c r="G12" s="6">
        <v>6298481.4400000004</v>
      </c>
      <c r="H12" s="40">
        <f t="shared" si="0"/>
        <v>0.83979752533333341</v>
      </c>
      <c r="I12" s="42" t="s">
        <v>124</v>
      </c>
      <c r="J12" s="42" t="s">
        <v>125</v>
      </c>
    </row>
    <row r="13" spans="1:10" ht="45" x14ac:dyDescent="0.25">
      <c r="A13" s="3">
        <v>10</v>
      </c>
      <c r="B13" s="4" t="s">
        <v>19</v>
      </c>
      <c r="C13" s="43" t="s">
        <v>127</v>
      </c>
      <c r="D13" s="43" t="s">
        <v>45</v>
      </c>
      <c r="E13" s="6">
        <v>7500000</v>
      </c>
      <c r="F13" s="6">
        <v>7500000</v>
      </c>
      <c r="G13" s="6">
        <v>0</v>
      </c>
      <c r="H13" s="40">
        <f t="shared" si="0"/>
        <v>0</v>
      </c>
      <c r="I13" s="42"/>
      <c r="J13" s="42"/>
    </row>
    <row r="14" spans="1:10" ht="45" x14ac:dyDescent="0.25">
      <c r="A14" s="3">
        <v>11</v>
      </c>
      <c r="B14" s="4" t="s">
        <v>128</v>
      </c>
      <c r="C14" s="43" t="s">
        <v>129</v>
      </c>
      <c r="D14" s="43" t="s">
        <v>45</v>
      </c>
      <c r="E14" s="6">
        <v>7500000</v>
      </c>
      <c r="F14" s="6">
        <v>7500000</v>
      </c>
      <c r="G14" s="6">
        <v>0</v>
      </c>
      <c r="H14" s="40">
        <f t="shared" si="0"/>
        <v>0</v>
      </c>
      <c r="I14" s="42"/>
      <c r="J14" s="42"/>
    </row>
    <row r="15" spans="1:10" ht="45" x14ac:dyDescent="0.25">
      <c r="A15" s="3">
        <v>12</v>
      </c>
      <c r="B15" s="4" t="s">
        <v>130</v>
      </c>
      <c r="C15" s="43" t="s">
        <v>131</v>
      </c>
      <c r="D15" s="43" t="s">
        <v>45</v>
      </c>
      <c r="E15" s="6">
        <v>10500000</v>
      </c>
      <c r="F15" s="6">
        <v>10500000</v>
      </c>
      <c r="G15" s="24">
        <v>9557760.0099999998</v>
      </c>
      <c r="H15" s="40">
        <f t="shared" si="0"/>
        <v>0.9102628580952381</v>
      </c>
      <c r="I15" s="42" t="s">
        <v>124</v>
      </c>
      <c r="J15" s="42" t="s">
        <v>125</v>
      </c>
    </row>
    <row r="16" spans="1:10" ht="45" x14ac:dyDescent="0.25">
      <c r="A16" s="3">
        <v>13</v>
      </c>
      <c r="B16" s="4" t="s">
        <v>132</v>
      </c>
      <c r="C16" s="43" t="s">
        <v>133</v>
      </c>
      <c r="D16" s="43" t="s">
        <v>45</v>
      </c>
      <c r="E16" s="6">
        <v>31000000</v>
      </c>
      <c r="F16" s="6">
        <v>31000000</v>
      </c>
      <c r="G16" s="24">
        <v>18511294.170000002</v>
      </c>
      <c r="H16" s="40">
        <f t="shared" si="0"/>
        <v>0.59713852161290326</v>
      </c>
      <c r="I16" s="42" t="s">
        <v>124</v>
      </c>
      <c r="J16" s="42" t="s">
        <v>125</v>
      </c>
    </row>
    <row r="17" spans="1:10" ht="45" x14ac:dyDescent="0.25">
      <c r="A17" s="3">
        <v>14</v>
      </c>
      <c r="B17" s="4" t="s">
        <v>134</v>
      </c>
      <c r="C17" s="43" t="s">
        <v>135</v>
      </c>
      <c r="D17" s="43" t="s">
        <v>45</v>
      </c>
      <c r="E17" s="6">
        <v>7500000</v>
      </c>
      <c r="F17" s="6">
        <v>7500000</v>
      </c>
      <c r="G17" s="6">
        <v>0</v>
      </c>
      <c r="H17" s="40">
        <f t="shared" si="0"/>
        <v>0</v>
      </c>
      <c r="I17" s="42"/>
      <c r="J17" s="42"/>
    </row>
    <row r="18" spans="1:10" ht="30" x14ac:dyDescent="0.25">
      <c r="A18" s="3">
        <v>15</v>
      </c>
      <c r="B18" s="4" t="s">
        <v>136</v>
      </c>
      <c r="C18" s="43" t="s">
        <v>148</v>
      </c>
      <c r="D18" s="43" t="s">
        <v>45</v>
      </c>
      <c r="E18" s="6">
        <v>30000000</v>
      </c>
      <c r="F18" s="6">
        <v>30000000</v>
      </c>
      <c r="G18" s="6">
        <v>29070000</v>
      </c>
      <c r="H18" s="40">
        <f t="shared" si="0"/>
        <v>0.96899999999999997</v>
      </c>
      <c r="I18" s="42" t="s">
        <v>124</v>
      </c>
      <c r="J18" s="42" t="s">
        <v>125</v>
      </c>
    </row>
    <row r="19" spans="1:10" ht="30" x14ac:dyDescent="0.25">
      <c r="A19" s="3">
        <v>16</v>
      </c>
      <c r="B19" s="4" t="s">
        <v>26</v>
      </c>
      <c r="C19" s="43" t="s">
        <v>148</v>
      </c>
      <c r="D19" s="43" t="s">
        <v>45</v>
      </c>
      <c r="E19" s="6">
        <v>20000000</v>
      </c>
      <c r="F19" s="6">
        <v>20000000</v>
      </c>
      <c r="G19" s="6">
        <v>18168000</v>
      </c>
      <c r="H19" s="40">
        <f t="shared" si="0"/>
        <v>0.90839999999999999</v>
      </c>
      <c r="I19" s="42" t="s">
        <v>124</v>
      </c>
      <c r="J19" s="42" t="s">
        <v>125</v>
      </c>
    </row>
    <row r="20" spans="1:10" ht="30" x14ac:dyDescent="0.25">
      <c r="A20" s="3">
        <v>17</v>
      </c>
      <c r="B20" s="4" t="s">
        <v>27</v>
      </c>
      <c r="C20" s="43" t="s">
        <v>148</v>
      </c>
      <c r="D20" s="43" t="s">
        <v>45</v>
      </c>
      <c r="E20" s="6">
        <v>12341450</v>
      </c>
      <c r="F20" s="6">
        <v>12341450</v>
      </c>
      <c r="G20" s="6">
        <v>11153000</v>
      </c>
      <c r="H20" s="40">
        <f t="shared" si="0"/>
        <v>0.90370256331306287</v>
      </c>
      <c r="I20" s="42" t="s">
        <v>124</v>
      </c>
      <c r="J20" s="42" t="s">
        <v>125</v>
      </c>
    </row>
    <row r="21" spans="1:10" ht="30" x14ac:dyDescent="0.25">
      <c r="A21" s="3">
        <v>18</v>
      </c>
      <c r="B21" s="4" t="s">
        <v>28</v>
      </c>
      <c r="C21" s="43" t="s">
        <v>148</v>
      </c>
      <c r="D21" s="43" t="s">
        <v>45</v>
      </c>
      <c r="E21" s="6">
        <v>10000000</v>
      </c>
      <c r="F21" s="6">
        <v>0</v>
      </c>
      <c r="G21" s="6">
        <v>0</v>
      </c>
      <c r="H21" s="40">
        <f t="shared" si="0"/>
        <v>0</v>
      </c>
      <c r="I21" s="42" t="s">
        <v>124</v>
      </c>
      <c r="J21" s="42" t="s">
        <v>125</v>
      </c>
    </row>
    <row r="22" spans="1:10" ht="30" x14ac:dyDescent="0.25">
      <c r="A22" s="23">
        <v>19</v>
      </c>
      <c r="B22" s="20" t="s">
        <v>29</v>
      </c>
      <c r="C22" s="43" t="s">
        <v>148</v>
      </c>
      <c r="D22" s="43" t="s">
        <v>45</v>
      </c>
      <c r="E22" s="21">
        <v>40000000</v>
      </c>
      <c r="F22" s="21">
        <v>40000000</v>
      </c>
      <c r="G22" s="21">
        <v>39583070</v>
      </c>
      <c r="H22" s="40">
        <f t="shared" si="0"/>
        <v>0.98957675</v>
      </c>
      <c r="I22" s="42" t="s">
        <v>124</v>
      </c>
      <c r="J22" s="42" t="s">
        <v>125</v>
      </c>
    </row>
    <row r="23" spans="1:10" x14ac:dyDescent="0.25">
      <c r="A23" s="3">
        <v>20</v>
      </c>
      <c r="B23" s="3" t="s">
        <v>30</v>
      </c>
      <c r="C23" s="43" t="s">
        <v>148</v>
      </c>
      <c r="D23" s="43" t="s">
        <v>45</v>
      </c>
      <c r="E23" s="6">
        <v>10000000</v>
      </c>
      <c r="F23" s="6">
        <v>10000000</v>
      </c>
      <c r="G23" s="24">
        <v>9500000</v>
      </c>
      <c r="H23" s="40">
        <f t="shared" si="0"/>
        <v>0.95</v>
      </c>
      <c r="I23" s="42" t="s">
        <v>124</v>
      </c>
      <c r="J23" s="42" t="s">
        <v>125</v>
      </c>
    </row>
    <row r="24" spans="1:10" ht="30" x14ac:dyDescent="0.25">
      <c r="A24" s="3">
        <v>21</v>
      </c>
      <c r="B24" s="4" t="s">
        <v>31</v>
      </c>
      <c r="C24" s="43" t="s">
        <v>148</v>
      </c>
      <c r="D24" s="43" t="s">
        <v>45</v>
      </c>
      <c r="E24" s="6">
        <v>40000000</v>
      </c>
      <c r="F24" s="6">
        <v>40000000</v>
      </c>
      <c r="G24" s="6">
        <v>31010000</v>
      </c>
      <c r="H24" s="40">
        <f t="shared" si="0"/>
        <v>0.77524999999999999</v>
      </c>
      <c r="I24" s="42" t="s">
        <v>124</v>
      </c>
      <c r="J24" s="42" t="s">
        <v>125</v>
      </c>
    </row>
    <row r="25" spans="1:10" ht="45" x14ac:dyDescent="0.25">
      <c r="A25" s="23">
        <v>22</v>
      </c>
      <c r="B25" s="20" t="s">
        <v>32</v>
      </c>
      <c r="C25" s="19" t="s">
        <v>2824</v>
      </c>
      <c r="D25" s="43" t="s">
        <v>45</v>
      </c>
      <c r="E25" s="21">
        <v>135000000</v>
      </c>
      <c r="F25" s="21">
        <v>135000000</v>
      </c>
      <c r="G25" s="21">
        <v>134199770.04000001</v>
      </c>
      <c r="H25" s="40">
        <f t="shared" si="0"/>
        <v>0.99407237066666676</v>
      </c>
      <c r="I25" s="42" t="s">
        <v>124</v>
      </c>
      <c r="J25" s="42" t="s">
        <v>125</v>
      </c>
    </row>
    <row r="26" spans="1:10" ht="39" x14ac:dyDescent="0.25">
      <c r="A26" s="3">
        <v>23</v>
      </c>
      <c r="B26" s="4" t="s">
        <v>137</v>
      </c>
      <c r="C26" s="19" t="s">
        <v>2824</v>
      </c>
      <c r="D26" s="43" t="s">
        <v>45</v>
      </c>
      <c r="E26" s="6">
        <v>50000000</v>
      </c>
      <c r="F26" s="6">
        <v>50000000</v>
      </c>
      <c r="G26" s="6">
        <v>48442675</v>
      </c>
      <c r="H26" s="40">
        <f t="shared" si="0"/>
        <v>0.96885350000000003</v>
      </c>
      <c r="I26" s="42" t="s">
        <v>124</v>
      </c>
      <c r="J26" s="42" t="s">
        <v>125</v>
      </c>
    </row>
    <row r="27" spans="1:10" ht="75" x14ac:dyDescent="0.25">
      <c r="A27" s="3">
        <v>24</v>
      </c>
      <c r="B27" s="4" t="s">
        <v>34</v>
      </c>
      <c r="C27" s="19" t="s">
        <v>2824</v>
      </c>
      <c r="D27" s="43" t="s">
        <v>45</v>
      </c>
      <c r="E27" s="6">
        <v>35000000</v>
      </c>
      <c r="F27" s="6">
        <v>35000000</v>
      </c>
      <c r="G27" s="6">
        <v>30782474.420000002</v>
      </c>
      <c r="H27" s="40">
        <f t="shared" si="0"/>
        <v>0.87949926914285714</v>
      </c>
      <c r="I27" s="42" t="s">
        <v>124</v>
      </c>
      <c r="J27" s="42" t="s">
        <v>125</v>
      </c>
    </row>
    <row r="28" spans="1:10" ht="60" x14ac:dyDescent="0.25">
      <c r="A28" s="3">
        <v>25</v>
      </c>
      <c r="B28" s="4" t="s">
        <v>35</v>
      </c>
      <c r="C28" s="43" t="s">
        <v>148</v>
      </c>
      <c r="D28" s="43" t="s">
        <v>45</v>
      </c>
      <c r="E28" s="6">
        <v>120000000</v>
      </c>
      <c r="F28" s="21">
        <v>120000000</v>
      </c>
      <c r="G28" s="21">
        <v>119136404.16</v>
      </c>
      <c r="H28" s="40">
        <f t="shared" si="0"/>
        <v>0.99280336800000002</v>
      </c>
      <c r="I28" s="42" t="s">
        <v>124</v>
      </c>
      <c r="J28" s="42" t="s">
        <v>125</v>
      </c>
    </row>
    <row r="29" spans="1:10" ht="45" x14ac:dyDescent="0.25">
      <c r="A29" s="3">
        <v>26</v>
      </c>
      <c r="B29" s="4" t="s">
        <v>138</v>
      </c>
      <c r="C29" s="43" t="s">
        <v>139</v>
      </c>
      <c r="D29" s="43" t="s">
        <v>45</v>
      </c>
      <c r="E29" s="6">
        <v>0</v>
      </c>
      <c r="F29" s="6">
        <v>0</v>
      </c>
      <c r="G29" s="6">
        <v>0</v>
      </c>
      <c r="H29" s="40" t="e">
        <f t="shared" si="0"/>
        <v>#DIV/0!</v>
      </c>
      <c r="I29" s="42" t="s">
        <v>124</v>
      </c>
      <c r="J29" s="42" t="s">
        <v>125</v>
      </c>
    </row>
    <row r="30" spans="1:10" ht="30" x14ac:dyDescent="0.25">
      <c r="A30" s="3">
        <v>27</v>
      </c>
      <c r="B30" s="4" t="s">
        <v>140</v>
      </c>
      <c r="C30" s="43" t="s">
        <v>139</v>
      </c>
      <c r="D30" s="43" t="s">
        <v>45</v>
      </c>
      <c r="E30" s="6">
        <v>0</v>
      </c>
      <c r="F30" s="6">
        <v>0</v>
      </c>
      <c r="G30" s="6">
        <v>0</v>
      </c>
      <c r="H30" s="40" t="e">
        <f t="shared" si="0"/>
        <v>#DIV/0!</v>
      </c>
      <c r="I30" s="42" t="s">
        <v>124</v>
      </c>
      <c r="J30" s="42" t="s">
        <v>125</v>
      </c>
    </row>
    <row r="31" spans="1:10" ht="45" x14ac:dyDescent="0.25">
      <c r="A31" s="3">
        <v>28</v>
      </c>
      <c r="B31" s="4" t="s">
        <v>141</v>
      </c>
      <c r="C31" s="43" t="s">
        <v>142</v>
      </c>
      <c r="D31" s="43" t="s">
        <v>49</v>
      </c>
      <c r="E31" s="6">
        <v>30000000</v>
      </c>
      <c r="F31" s="6">
        <v>30000000</v>
      </c>
      <c r="G31" s="6">
        <v>28306893.84</v>
      </c>
      <c r="H31" s="40">
        <f t="shared" si="0"/>
        <v>0.94356312799999997</v>
      </c>
      <c r="I31" s="42" t="s">
        <v>143</v>
      </c>
      <c r="J31" s="42" t="s">
        <v>144</v>
      </c>
    </row>
    <row r="32" spans="1:10" ht="64.5" x14ac:dyDescent="0.25">
      <c r="A32" s="3">
        <v>29</v>
      </c>
      <c r="B32" s="4" t="s">
        <v>145</v>
      </c>
      <c r="C32" s="19" t="s">
        <v>146</v>
      </c>
      <c r="D32" s="43" t="s">
        <v>49</v>
      </c>
      <c r="E32" s="6">
        <v>27000000</v>
      </c>
      <c r="F32" s="6">
        <v>27000000</v>
      </c>
      <c r="G32" s="6">
        <v>21776259.93</v>
      </c>
      <c r="H32" s="40">
        <f t="shared" si="0"/>
        <v>0.80652814555555552</v>
      </c>
      <c r="I32" s="42" t="s">
        <v>124</v>
      </c>
      <c r="J32" s="42" t="s">
        <v>125</v>
      </c>
    </row>
    <row r="33" spans="1:10" ht="30" x14ac:dyDescent="0.25">
      <c r="A33" s="23">
        <v>30</v>
      </c>
      <c r="B33" s="20" t="s">
        <v>48</v>
      </c>
      <c r="C33" s="43" t="s">
        <v>147</v>
      </c>
      <c r="D33" s="43" t="s">
        <v>49</v>
      </c>
      <c r="E33" s="21">
        <v>15000000</v>
      </c>
      <c r="F33" s="21">
        <v>15000000</v>
      </c>
      <c r="G33" s="21">
        <v>14355763.93</v>
      </c>
      <c r="H33" s="40">
        <f t="shared" si="0"/>
        <v>0.95705092866666663</v>
      </c>
      <c r="I33" s="42" t="s">
        <v>124</v>
      </c>
      <c r="J33" s="42" t="s">
        <v>125</v>
      </c>
    </row>
    <row r="34" spans="1:10" ht="45.75" customHeight="1" x14ac:dyDescent="0.25">
      <c r="A34" s="3">
        <v>31</v>
      </c>
      <c r="B34" s="4" t="s">
        <v>51</v>
      </c>
      <c r="C34" s="43" t="s">
        <v>148</v>
      </c>
      <c r="D34" s="43" t="s">
        <v>49</v>
      </c>
      <c r="E34" s="6">
        <v>30000000</v>
      </c>
      <c r="F34" s="6">
        <v>30000000</v>
      </c>
      <c r="G34" s="6">
        <v>26340897.48</v>
      </c>
      <c r="H34" s="40">
        <f t="shared" si="0"/>
        <v>0.87802991600000002</v>
      </c>
      <c r="I34" s="42" t="s">
        <v>124</v>
      </c>
      <c r="J34" s="42" t="s">
        <v>125</v>
      </c>
    </row>
    <row r="35" spans="1:10" ht="90" x14ac:dyDescent="0.25">
      <c r="A35" s="3">
        <v>32</v>
      </c>
      <c r="B35" s="4" t="s">
        <v>149</v>
      </c>
      <c r="C35" s="43" t="s">
        <v>148</v>
      </c>
      <c r="D35" s="43" t="s">
        <v>49</v>
      </c>
      <c r="E35" s="6">
        <v>40000000</v>
      </c>
      <c r="F35" s="6">
        <v>40000000</v>
      </c>
      <c r="G35" s="6">
        <v>38713544.200000003</v>
      </c>
      <c r="H35" s="40">
        <f t="shared" si="0"/>
        <v>0.96783860500000007</v>
      </c>
      <c r="I35" s="42" t="s">
        <v>124</v>
      </c>
      <c r="J35" s="42" t="s">
        <v>125</v>
      </c>
    </row>
    <row r="36" spans="1:10" ht="62.25" customHeight="1" x14ac:dyDescent="0.25">
      <c r="A36" s="3">
        <v>33</v>
      </c>
      <c r="B36" s="4" t="s">
        <v>47</v>
      </c>
      <c r="C36" s="43" t="s">
        <v>148</v>
      </c>
      <c r="D36" s="43" t="s">
        <v>45</v>
      </c>
      <c r="E36" s="6">
        <v>60000000</v>
      </c>
      <c r="F36" s="6">
        <v>60000000</v>
      </c>
      <c r="G36" s="6">
        <v>58299244.619999997</v>
      </c>
      <c r="H36" s="40">
        <f t="shared" si="0"/>
        <v>0.97165407699999995</v>
      </c>
      <c r="I36" s="42" t="s">
        <v>124</v>
      </c>
      <c r="J36" s="42" t="s">
        <v>125</v>
      </c>
    </row>
    <row r="37" spans="1:10" s="47" customFormat="1" x14ac:dyDescent="0.25">
      <c r="A37" s="44"/>
      <c r="B37" s="36" t="s">
        <v>41</v>
      </c>
      <c r="C37" s="202"/>
      <c r="D37" s="202"/>
      <c r="E37" s="45">
        <f>SUM(E4:E36)</f>
        <v>1064919599</v>
      </c>
      <c r="F37" s="45">
        <f>SUM(F4:F36)</f>
        <v>1054919599</v>
      </c>
      <c r="G37" s="45">
        <f>SUM(G4:G36)</f>
        <v>748677419.75</v>
      </c>
      <c r="H37" s="203">
        <f t="shared" si="0"/>
        <v>0.70303656769303202</v>
      </c>
      <c r="I37" s="46"/>
      <c r="J37" s="46"/>
    </row>
    <row r="40" spans="1:10" x14ac:dyDescent="0.25">
      <c r="B40" s="48"/>
    </row>
    <row r="42" spans="1:10" x14ac:dyDescent="0.25">
      <c r="B42" s="49"/>
    </row>
  </sheetData>
  <mergeCells count="1">
    <mergeCell ref="B1:J1"/>
  </mergeCells>
  <pageMargins left="0.45" right="0.45" top="0.75" bottom="0.75" header="0.3" footer="0.3"/>
  <pageSetup scale="90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B4" sqref="B4"/>
    </sheetView>
  </sheetViews>
  <sheetFormatPr defaultRowHeight="15" x14ac:dyDescent="0.25"/>
  <cols>
    <col min="1" max="1" width="5.7109375" customWidth="1"/>
    <col min="2" max="2" width="54.7109375" customWidth="1"/>
    <col min="3" max="3" width="21.42578125" customWidth="1"/>
    <col min="4" max="4" width="22.140625" customWidth="1"/>
    <col min="6" max="6" width="14.7109375" bestFit="1" customWidth="1"/>
  </cols>
  <sheetData>
    <row r="1" spans="1:4" ht="18.75" x14ac:dyDescent="0.3">
      <c r="A1" s="38"/>
      <c r="B1" s="212" t="s">
        <v>152</v>
      </c>
      <c r="C1" s="212"/>
      <c r="D1" s="212"/>
    </row>
    <row r="2" spans="1:4" s="51" customFormat="1" x14ac:dyDescent="0.25">
      <c r="B2" s="52"/>
      <c r="C2" s="52"/>
      <c r="D2" s="52"/>
    </row>
    <row r="3" spans="1:4" ht="30" x14ac:dyDescent="0.25">
      <c r="A3" s="25" t="s">
        <v>1</v>
      </c>
      <c r="B3" s="34" t="s">
        <v>153</v>
      </c>
      <c r="C3" s="34" t="s">
        <v>154</v>
      </c>
      <c r="D3" s="34" t="s">
        <v>75</v>
      </c>
    </row>
    <row r="4" spans="1:4" x14ac:dyDescent="0.25">
      <c r="A4" s="8">
        <v>1</v>
      </c>
      <c r="B4" s="3" t="s">
        <v>2822</v>
      </c>
      <c r="C4" s="24">
        <v>21639098.149999999</v>
      </c>
      <c r="D4" s="3"/>
    </row>
    <row r="5" spans="1:4" x14ac:dyDescent="0.25">
      <c r="A5" s="8">
        <f>A4+1</f>
        <v>2</v>
      </c>
      <c r="B5" s="3" t="s">
        <v>76</v>
      </c>
      <c r="C5" s="24">
        <v>1643904</v>
      </c>
      <c r="D5" s="3"/>
    </row>
    <row r="6" spans="1:4" x14ac:dyDescent="0.25">
      <c r="A6" s="8">
        <f t="shared" ref="A6:A16" si="0">A5+1</f>
        <v>3</v>
      </c>
      <c r="B6" s="3" t="s">
        <v>77</v>
      </c>
      <c r="C6" s="24">
        <v>100500</v>
      </c>
      <c r="D6" s="3"/>
    </row>
    <row r="7" spans="1:4" x14ac:dyDescent="0.25">
      <c r="A7" s="8">
        <f t="shared" si="0"/>
        <v>4</v>
      </c>
      <c r="B7" s="3" t="s">
        <v>78</v>
      </c>
      <c r="C7" s="24">
        <v>410141.65</v>
      </c>
      <c r="D7" s="3"/>
    </row>
    <row r="8" spans="1:4" x14ac:dyDescent="0.25">
      <c r="A8" s="8">
        <f t="shared" si="0"/>
        <v>5</v>
      </c>
      <c r="B8" s="3" t="s">
        <v>79</v>
      </c>
      <c r="C8" s="24">
        <v>99180</v>
      </c>
      <c r="D8" s="3"/>
    </row>
    <row r="9" spans="1:4" x14ac:dyDescent="0.25">
      <c r="A9" s="8">
        <f t="shared" si="0"/>
        <v>6</v>
      </c>
      <c r="B9" s="3" t="s">
        <v>155</v>
      </c>
      <c r="C9" s="24">
        <v>3500000</v>
      </c>
      <c r="D9" s="3"/>
    </row>
    <row r="10" spans="1:4" x14ac:dyDescent="0.25">
      <c r="A10" s="8">
        <f t="shared" si="0"/>
        <v>7</v>
      </c>
      <c r="B10" s="3" t="s">
        <v>81</v>
      </c>
      <c r="C10" s="24">
        <v>150000</v>
      </c>
      <c r="D10" s="3"/>
    </row>
    <row r="11" spans="1:4" x14ac:dyDescent="0.25">
      <c r="A11" s="8">
        <f t="shared" si="0"/>
        <v>8</v>
      </c>
      <c r="B11" s="3" t="s">
        <v>82</v>
      </c>
      <c r="C11" s="24">
        <v>4898650</v>
      </c>
      <c r="D11" s="3"/>
    </row>
    <row r="12" spans="1:4" x14ac:dyDescent="0.25">
      <c r="A12" s="8">
        <f t="shared" si="0"/>
        <v>9</v>
      </c>
      <c r="B12" s="3" t="s">
        <v>156</v>
      </c>
      <c r="C12" s="24">
        <v>214279.44</v>
      </c>
      <c r="D12" s="3"/>
    </row>
    <row r="13" spans="1:4" x14ac:dyDescent="0.25">
      <c r="A13" s="8">
        <f t="shared" si="0"/>
        <v>10</v>
      </c>
      <c r="B13" s="3" t="s">
        <v>83</v>
      </c>
      <c r="C13" s="24">
        <v>4793022.5</v>
      </c>
      <c r="D13" s="3"/>
    </row>
    <row r="14" spans="1:4" x14ac:dyDescent="0.25">
      <c r="A14" s="8">
        <f t="shared" si="0"/>
        <v>11</v>
      </c>
      <c r="B14" s="3" t="s">
        <v>84</v>
      </c>
      <c r="C14" s="24">
        <v>1281500</v>
      </c>
      <c r="D14" s="3"/>
    </row>
    <row r="15" spans="1:4" x14ac:dyDescent="0.25">
      <c r="A15" s="8">
        <f t="shared" si="0"/>
        <v>12</v>
      </c>
      <c r="B15" s="3" t="s">
        <v>85</v>
      </c>
      <c r="C15" s="24"/>
      <c r="D15" s="3"/>
    </row>
    <row r="16" spans="1:4" x14ac:dyDescent="0.25">
      <c r="A16" s="8">
        <f t="shared" si="0"/>
        <v>13</v>
      </c>
      <c r="B16" s="3" t="s">
        <v>86</v>
      </c>
      <c r="C16" s="24">
        <v>787400</v>
      </c>
      <c r="D16" s="3"/>
    </row>
    <row r="17" spans="1:4" x14ac:dyDescent="0.25">
      <c r="A17" s="8"/>
      <c r="B17" s="25" t="s">
        <v>157</v>
      </c>
      <c r="C17" s="30">
        <f>SUM(C4:C16)</f>
        <v>39517675.739999995</v>
      </c>
      <c r="D17" s="3"/>
    </row>
    <row r="18" spans="1:4" x14ac:dyDescent="0.25">
      <c r="A18" s="8"/>
      <c r="B18" s="3"/>
      <c r="C18" s="24"/>
      <c r="D18" s="3"/>
    </row>
    <row r="19" spans="1:4" x14ac:dyDescent="0.25">
      <c r="A19" s="8"/>
      <c r="B19" s="34" t="s">
        <v>87</v>
      </c>
      <c r="C19" s="24"/>
      <c r="D19" s="3"/>
    </row>
    <row r="20" spans="1:4" x14ac:dyDescent="0.25">
      <c r="A20" s="8">
        <v>14</v>
      </c>
      <c r="B20" s="3" t="s">
        <v>54</v>
      </c>
      <c r="C20" s="24">
        <v>437000</v>
      </c>
      <c r="D20" s="3"/>
    </row>
    <row r="21" spans="1:4" x14ac:dyDescent="0.25">
      <c r="A21" s="8">
        <f t="shared" ref="A21:A40" si="1">A20+1</f>
        <v>15</v>
      </c>
      <c r="B21" s="3" t="s">
        <v>64</v>
      </c>
      <c r="C21" s="24">
        <v>203000</v>
      </c>
      <c r="D21" s="3"/>
    </row>
    <row r="22" spans="1:4" x14ac:dyDescent="0.25">
      <c r="A22" s="8">
        <f t="shared" si="1"/>
        <v>16</v>
      </c>
      <c r="B22" s="3" t="s">
        <v>70</v>
      </c>
      <c r="C22" s="24">
        <v>2255096.42</v>
      </c>
      <c r="D22" s="3"/>
    </row>
    <row r="23" spans="1:4" x14ac:dyDescent="0.25">
      <c r="A23" s="8">
        <f t="shared" si="1"/>
        <v>17</v>
      </c>
      <c r="B23" s="3" t="s">
        <v>158</v>
      </c>
      <c r="C23" s="24">
        <v>85000</v>
      </c>
      <c r="D23" s="3"/>
    </row>
    <row r="24" spans="1:4" x14ac:dyDescent="0.25">
      <c r="A24" s="8">
        <f t="shared" si="1"/>
        <v>18</v>
      </c>
      <c r="B24" s="3" t="s">
        <v>68</v>
      </c>
      <c r="C24" s="24">
        <v>15000</v>
      </c>
      <c r="D24" s="3"/>
    </row>
    <row r="25" spans="1:4" x14ac:dyDescent="0.25">
      <c r="A25" s="8">
        <f t="shared" si="1"/>
        <v>19</v>
      </c>
      <c r="B25" s="3" t="s">
        <v>94</v>
      </c>
      <c r="C25" s="24">
        <v>2555200</v>
      </c>
      <c r="D25" s="3"/>
    </row>
    <row r="26" spans="1:4" x14ac:dyDescent="0.25">
      <c r="A26" s="8">
        <f t="shared" si="1"/>
        <v>20</v>
      </c>
      <c r="B26" s="3" t="s">
        <v>90</v>
      </c>
      <c r="C26" s="24">
        <v>2481500</v>
      </c>
      <c r="D26" s="3"/>
    </row>
    <row r="27" spans="1:4" x14ac:dyDescent="0.25">
      <c r="A27" s="8">
        <f t="shared" si="1"/>
        <v>21</v>
      </c>
      <c r="B27" s="3" t="s">
        <v>159</v>
      </c>
      <c r="C27" s="24">
        <v>794800</v>
      </c>
      <c r="D27" s="3"/>
    </row>
    <row r="28" spans="1:4" x14ac:dyDescent="0.25">
      <c r="A28" s="8">
        <f t="shared" si="1"/>
        <v>22</v>
      </c>
      <c r="B28" s="3" t="s">
        <v>60</v>
      </c>
      <c r="C28" s="24">
        <v>135000</v>
      </c>
      <c r="D28" s="3"/>
    </row>
    <row r="29" spans="1:4" x14ac:dyDescent="0.25">
      <c r="A29" s="8">
        <f t="shared" si="1"/>
        <v>23</v>
      </c>
      <c r="B29" s="3" t="s">
        <v>89</v>
      </c>
      <c r="C29" s="24">
        <v>200000</v>
      </c>
      <c r="D29" s="3"/>
    </row>
    <row r="30" spans="1:4" x14ac:dyDescent="0.25">
      <c r="A30" s="8">
        <f t="shared" si="1"/>
        <v>24</v>
      </c>
      <c r="B30" s="3" t="s">
        <v>160</v>
      </c>
      <c r="C30" s="24">
        <v>169500</v>
      </c>
      <c r="D30" s="3"/>
    </row>
    <row r="31" spans="1:4" x14ac:dyDescent="0.25">
      <c r="A31" s="8">
        <f t="shared" si="1"/>
        <v>25</v>
      </c>
      <c r="B31" s="3" t="s">
        <v>93</v>
      </c>
      <c r="C31" s="24">
        <v>6000</v>
      </c>
      <c r="D31" s="3"/>
    </row>
    <row r="32" spans="1:4" x14ac:dyDescent="0.25">
      <c r="A32" s="8">
        <f t="shared" si="1"/>
        <v>26</v>
      </c>
      <c r="B32" s="3" t="s">
        <v>150</v>
      </c>
      <c r="C32" s="24">
        <v>919310.34</v>
      </c>
      <c r="D32" s="3"/>
    </row>
    <row r="33" spans="1:6" x14ac:dyDescent="0.25">
      <c r="A33" s="8">
        <f t="shared" si="1"/>
        <v>27</v>
      </c>
      <c r="B33" s="3" t="s">
        <v>63</v>
      </c>
      <c r="C33" s="24">
        <v>179047</v>
      </c>
      <c r="D33" s="3"/>
    </row>
    <row r="34" spans="1:6" x14ac:dyDescent="0.25">
      <c r="A34" s="8">
        <f t="shared" si="1"/>
        <v>28</v>
      </c>
      <c r="B34" s="3" t="s">
        <v>62</v>
      </c>
      <c r="C34" s="24">
        <v>100000</v>
      </c>
      <c r="D34" s="3"/>
    </row>
    <row r="35" spans="1:6" x14ac:dyDescent="0.25">
      <c r="A35" s="8">
        <f t="shared" si="1"/>
        <v>29</v>
      </c>
      <c r="B35" s="3" t="s">
        <v>55</v>
      </c>
      <c r="C35" s="24">
        <v>188000</v>
      </c>
      <c r="D35" s="3"/>
    </row>
    <row r="36" spans="1:6" x14ac:dyDescent="0.25">
      <c r="A36" s="8">
        <f t="shared" si="1"/>
        <v>30</v>
      </c>
      <c r="B36" s="3" t="s">
        <v>161</v>
      </c>
      <c r="C36" s="24">
        <v>898700</v>
      </c>
      <c r="D36" s="3"/>
    </row>
    <row r="37" spans="1:6" x14ac:dyDescent="0.25">
      <c r="A37" s="8">
        <f t="shared" si="1"/>
        <v>31</v>
      </c>
      <c r="B37" s="3" t="s">
        <v>96</v>
      </c>
      <c r="C37" s="24">
        <v>50000</v>
      </c>
      <c r="D37" s="3"/>
    </row>
    <row r="38" spans="1:6" x14ac:dyDescent="0.25">
      <c r="A38" s="8">
        <f t="shared" si="1"/>
        <v>32</v>
      </c>
      <c r="B38" s="3" t="s">
        <v>66</v>
      </c>
      <c r="C38" s="24">
        <v>489558.24</v>
      </c>
      <c r="D38" s="3"/>
      <c r="F38" s="53"/>
    </row>
    <row r="39" spans="1:6" x14ac:dyDescent="0.25">
      <c r="A39" s="8">
        <f t="shared" si="1"/>
        <v>33</v>
      </c>
      <c r="B39" s="3" t="s">
        <v>88</v>
      </c>
      <c r="C39" s="24">
        <v>45000</v>
      </c>
      <c r="D39" s="3"/>
      <c r="F39" s="53"/>
    </row>
    <row r="40" spans="1:6" x14ac:dyDescent="0.25">
      <c r="A40" s="8">
        <f t="shared" si="1"/>
        <v>34</v>
      </c>
      <c r="B40" s="28" t="s">
        <v>65</v>
      </c>
      <c r="C40" s="24">
        <v>1391666.7</v>
      </c>
      <c r="D40" s="3"/>
      <c r="F40" s="53"/>
    </row>
    <row r="41" spans="1:6" x14ac:dyDescent="0.25">
      <c r="A41" s="8"/>
      <c r="B41" s="25" t="s">
        <v>101</v>
      </c>
      <c r="C41" s="30">
        <f>SUM(C20:C40)</f>
        <v>13598378.699999999</v>
      </c>
      <c r="D41" s="3"/>
      <c r="F41" s="17"/>
    </row>
    <row r="42" spans="1:6" x14ac:dyDescent="0.25">
      <c r="A42" s="54">
        <v>33</v>
      </c>
      <c r="B42" s="23" t="s">
        <v>102</v>
      </c>
      <c r="C42" s="35">
        <v>5928849.54</v>
      </c>
      <c r="D42" s="24"/>
    </row>
    <row r="43" spans="1:6" x14ac:dyDescent="0.25">
      <c r="A43" s="54">
        <f t="shared" ref="A43" si="2">A42+1</f>
        <v>34</v>
      </c>
      <c r="B43" s="23" t="s">
        <v>103</v>
      </c>
      <c r="C43" s="35">
        <v>15880877.59</v>
      </c>
      <c r="D43" s="24"/>
    </row>
    <row r="44" spans="1:6" s="50" customFormat="1" x14ac:dyDescent="0.25">
      <c r="A44" s="54"/>
      <c r="B44" s="36" t="s">
        <v>104</v>
      </c>
      <c r="C44" s="37">
        <f>SUM(C42:C43)</f>
        <v>21809727.129999999</v>
      </c>
      <c r="D44" s="35"/>
    </row>
    <row r="45" spans="1:6" s="50" customFormat="1" x14ac:dyDescent="0.25">
      <c r="A45" s="23"/>
      <c r="B45" s="36" t="s">
        <v>105</v>
      </c>
      <c r="C45" s="37">
        <f>C41+C44</f>
        <v>35408105.829999998</v>
      </c>
      <c r="D45" s="35"/>
    </row>
  </sheetData>
  <mergeCells count="1">
    <mergeCell ref="B1:D1"/>
  </mergeCells>
  <pageMargins left="1.2" right="1.45" top="0.75" bottom="0.75" header="0.3" footer="0.3"/>
  <pageSetup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672"/>
  <sheetViews>
    <sheetView workbookViewId="0"/>
  </sheetViews>
  <sheetFormatPr defaultRowHeight="15" x14ac:dyDescent="0.3"/>
  <cols>
    <col min="1" max="1" width="2.85546875" style="63" customWidth="1"/>
    <col min="2" max="2" width="9" style="63" customWidth="1"/>
    <col min="3" max="3" width="9.5703125" style="63" customWidth="1"/>
    <col min="4" max="4" width="7.7109375" style="63" customWidth="1"/>
    <col min="5" max="5" width="4.28515625" style="132" customWidth="1"/>
    <col min="6" max="6" width="7.5703125" style="63" customWidth="1"/>
    <col min="7" max="7" width="5" style="63" customWidth="1"/>
    <col min="8" max="8" width="12.7109375" style="173" customWidth="1"/>
    <col min="9" max="9" width="6.85546875" style="63" customWidth="1"/>
    <col min="10" max="10" width="4.5703125" style="132" customWidth="1"/>
    <col min="11" max="11" width="12" style="87" customWidth="1"/>
    <col min="12" max="12" width="8.42578125" style="63" customWidth="1"/>
    <col min="13" max="13" width="8.42578125" style="87" customWidth="1"/>
    <col min="14" max="14" width="8.28515625" style="174" customWidth="1"/>
    <col min="15" max="15" width="7.28515625" style="87" customWidth="1"/>
    <col min="16" max="16" width="7.5703125" style="63" customWidth="1"/>
    <col min="17" max="17" width="8.42578125" style="87" customWidth="1"/>
    <col min="18" max="18" width="7.28515625" style="87" customWidth="1"/>
    <col min="19" max="256" width="9.140625" style="63"/>
    <col min="257" max="257" width="2.85546875" style="63" customWidth="1"/>
    <col min="258" max="258" width="9" style="63" customWidth="1"/>
    <col min="259" max="259" width="9.5703125" style="63" customWidth="1"/>
    <col min="260" max="260" width="7.7109375" style="63" customWidth="1"/>
    <col min="261" max="261" width="4.28515625" style="63" customWidth="1"/>
    <col min="262" max="262" width="7.5703125" style="63" customWidth="1"/>
    <col min="263" max="263" width="5" style="63" customWidth="1"/>
    <col min="264" max="264" width="12.7109375" style="63" customWidth="1"/>
    <col min="265" max="265" width="6.85546875" style="63" customWidth="1"/>
    <col min="266" max="266" width="4.5703125" style="63" customWidth="1"/>
    <col min="267" max="267" width="12" style="63" customWidth="1"/>
    <col min="268" max="269" width="8.42578125" style="63" customWidth="1"/>
    <col min="270" max="270" width="8.28515625" style="63" customWidth="1"/>
    <col min="271" max="271" width="7.28515625" style="63" customWidth="1"/>
    <col min="272" max="272" width="7.5703125" style="63" customWidth="1"/>
    <col min="273" max="273" width="8.42578125" style="63" customWidth="1"/>
    <col min="274" max="274" width="7.28515625" style="63" customWidth="1"/>
    <col min="275" max="512" width="9.140625" style="63"/>
    <col min="513" max="513" width="2.85546875" style="63" customWidth="1"/>
    <col min="514" max="514" width="9" style="63" customWidth="1"/>
    <col min="515" max="515" width="9.5703125" style="63" customWidth="1"/>
    <col min="516" max="516" width="7.7109375" style="63" customWidth="1"/>
    <col min="517" max="517" width="4.28515625" style="63" customWidth="1"/>
    <col min="518" max="518" width="7.5703125" style="63" customWidth="1"/>
    <col min="519" max="519" width="5" style="63" customWidth="1"/>
    <col min="520" max="520" width="12.7109375" style="63" customWidth="1"/>
    <col min="521" max="521" width="6.85546875" style="63" customWidth="1"/>
    <col min="522" max="522" width="4.5703125" style="63" customWidth="1"/>
    <col min="523" max="523" width="12" style="63" customWidth="1"/>
    <col min="524" max="525" width="8.42578125" style="63" customWidth="1"/>
    <col min="526" max="526" width="8.28515625" style="63" customWidth="1"/>
    <col min="527" max="527" width="7.28515625" style="63" customWidth="1"/>
    <col min="528" max="528" width="7.5703125" style="63" customWidth="1"/>
    <col min="529" max="529" width="8.42578125" style="63" customWidth="1"/>
    <col min="530" max="530" width="7.28515625" style="63" customWidth="1"/>
    <col min="531" max="768" width="9.140625" style="63"/>
    <col min="769" max="769" width="2.85546875" style="63" customWidth="1"/>
    <col min="770" max="770" width="9" style="63" customWidth="1"/>
    <col min="771" max="771" width="9.5703125" style="63" customWidth="1"/>
    <col min="772" max="772" width="7.7109375" style="63" customWidth="1"/>
    <col min="773" max="773" width="4.28515625" style="63" customWidth="1"/>
    <col min="774" max="774" width="7.5703125" style="63" customWidth="1"/>
    <col min="775" max="775" width="5" style="63" customWidth="1"/>
    <col min="776" max="776" width="12.7109375" style="63" customWidth="1"/>
    <col min="777" max="777" width="6.85546875" style="63" customWidth="1"/>
    <col min="778" max="778" width="4.5703125" style="63" customWidth="1"/>
    <col min="779" max="779" width="12" style="63" customWidth="1"/>
    <col min="780" max="781" width="8.42578125" style="63" customWidth="1"/>
    <col min="782" max="782" width="8.28515625" style="63" customWidth="1"/>
    <col min="783" max="783" width="7.28515625" style="63" customWidth="1"/>
    <col min="784" max="784" width="7.5703125" style="63" customWidth="1"/>
    <col min="785" max="785" width="8.42578125" style="63" customWidth="1"/>
    <col min="786" max="786" width="7.28515625" style="63" customWidth="1"/>
    <col min="787" max="1024" width="9.140625" style="63"/>
    <col min="1025" max="1025" width="2.85546875" style="63" customWidth="1"/>
    <col min="1026" max="1026" width="9" style="63" customWidth="1"/>
    <col min="1027" max="1027" width="9.5703125" style="63" customWidth="1"/>
    <col min="1028" max="1028" width="7.7109375" style="63" customWidth="1"/>
    <col min="1029" max="1029" width="4.28515625" style="63" customWidth="1"/>
    <col min="1030" max="1030" width="7.5703125" style="63" customWidth="1"/>
    <col min="1031" max="1031" width="5" style="63" customWidth="1"/>
    <col min="1032" max="1032" width="12.7109375" style="63" customWidth="1"/>
    <col min="1033" max="1033" width="6.85546875" style="63" customWidth="1"/>
    <col min="1034" max="1034" width="4.5703125" style="63" customWidth="1"/>
    <col min="1035" max="1035" width="12" style="63" customWidth="1"/>
    <col min="1036" max="1037" width="8.42578125" style="63" customWidth="1"/>
    <col min="1038" max="1038" width="8.28515625" style="63" customWidth="1"/>
    <col min="1039" max="1039" width="7.28515625" style="63" customWidth="1"/>
    <col min="1040" max="1040" width="7.5703125" style="63" customWidth="1"/>
    <col min="1041" max="1041" width="8.42578125" style="63" customWidth="1"/>
    <col min="1042" max="1042" width="7.28515625" style="63" customWidth="1"/>
    <col min="1043" max="1280" width="9.140625" style="63"/>
    <col min="1281" max="1281" width="2.85546875" style="63" customWidth="1"/>
    <col min="1282" max="1282" width="9" style="63" customWidth="1"/>
    <col min="1283" max="1283" width="9.5703125" style="63" customWidth="1"/>
    <col min="1284" max="1284" width="7.7109375" style="63" customWidth="1"/>
    <col min="1285" max="1285" width="4.28515625" style="63" customWidth="1"/>
    <col min="1286" max="1286" width="7.5703125" style="63" customWidth="1"/>
    <col min="1287" max="1287" width="5" style="63" customWidth="1"/>
    <col min="1288" max="1288" width="12.7109375" style="63" customWidth="1"/>
    <col min="1289" max="1289" width="6.85546875" style="63" customWidth="1"/>
    <col min="1290" max="1290" width="4.5703125" style="63" customWidth="1"/>
    <col min="1291" max="1291" width="12" style="63" customWidth="1"/>
    <col min="1292" max="1293" width="8.42578125" style="63" customWidth="1"/>
    <col min="1294" max="1294" width="8.28515625" style="63" customWidth="1"/>
    <col min="1295" max="1295" width="7.28515625" style="63" customWidth="1"/>
    <col min="1296" max="1296" width="7.5703125" style="63" customWidth="1"/>
    <col min="1297" max="1297" width="8.42578125" style="63" customWidth="1"/>
    <col min="1298" max="1298" width="7.28515625" style="63" customWidth="1"/>
    <col min="1299" max="1536" width="9.140625" style="63"/>
    <col min="1537" max="1537" width="2.85546875" style="63" customWidth="1"/>
    <col min="1538" max="1538" width="9" style="63" customWidth="1"/>
    <col min="1539" max="1539" width="9.5703125" style="63" customWidth="1"/>
    <col min="1540" max="1540" width="7.7109375" style="63" customWidth="1"/>
    <col min="1541" max="1541" width="4.28515625" style="63" customWidth="1"/>
    <col min="1542" max="1542" width="7.5703125" style="63" customWidth="1"/>
    <col min="1543" max="1543" width="5" style="63" customWidth="1"/>
    <col min="1544" max="1544" width="12.7109375" style="63" customWidth="1"/>
    <col min="1545" max="1545" width="6.85546875" style="63" customWidth="1"/>
    <col min="1546" max="1546" width="4.5703125" style="63" customWidth="1"/>
    <col min="1547" max="1547" width="12" style="63" customWidth="1"/>
    <col min="1548" max="1549" width="8.42578125" style="63" customWidth="1"/>
    <col min="1550" max="1550" width="8.28515625" style="63" customWidth="1"/>
    <col min="1551" max="1551" width="7.28515625" style="63" customWidth="1"/>
    <col min="1552" max="1552" width="7.5703125" style="63" customWidth="1"/>
    <col min="1553" max="1553" width="8.42578125" style="63" customWidth="1"/>
    <col min="1554" max="1554" width="7.28515625" style="63" customWidth="1"/>
    <col min="1555" max="1792" width="9.140625" style="63"/>
    <col min="1793" max="1793" width="2.85546875" style="63" customWidth="1"/>
    <col min="1794" max="1794" width="9" style="63" customWidth="1"/>
    <col min="1795" max="1795" width="9.5703125" style="63" customWidth="1"/>
    <col min="1796" max="1796" width="7.7109375" style="63" customWidth="1"/>
    <col min="1797" max="1797" width="4.28515625" style="63" customWidth="1"/>
    <col min="1798" max="1798" width="7.5703125" style="63" customWidth="1"/>
    <col min="1799" max="1799" width="5" style="63" customWidth="1"/>
    <col min="1800" max="1800" width="12.7109375" style="63" customWidth="1"/>
    <col min="1801" max="1801" width="6.85546875" style="63" customWidth="1"/>
    <col min="1802" max="1802" width="4.5703125" style="63" customWidth="1"/>
    <col min="1803" max="1803" width="12" style="63" customWidth="1"/>
    <col min="1804" max="1805" width="8.42578125" style="63" customWidth="1"/>
    <col min="1806" max="1806" width="8.28515625" style="63" customWidth="1"/>
    <col min="1807" max="1807" width="7.28515625" style="63" customWidth="1"/>
    <col min="1808" max="1808" width="7.5703125" style="63" customWidth="1"/>
    <col min="1809" max="1809" width="8.42578125" style="63" customWidth="1"/>
    <col min="1810" max="1810" width="7.28515625" style="63" customWidth="1"/>
    <col min="1811" max="2048" width="9.140625" style="63"/>
    <col min="2049" max="2049" width="2.85546875" style="63" customWidth="1"/>
    <col min="2050" max="2050" width="9" style="63" customWidth="1"/>
    <col min="2051" max="2051" width="9.5703125" style="63" customWidth="1"/>
    <col min="2052" max="2052" width="7.7109375" style="63" customWidth="1"/>
    <col min="2053" max="2053" width="4.28515625" style="63" customWidth="1"/>
    <col min="2054" max="2054" width="7.5703125" style="63" customWidth="1"/>
    <col min="2055" max="2055" width="5" style="63" customWidth="1"/>
    <col min="2056" max="2056" width="12.7109375" style="63" customWidth="1"/>
    <col min="2057" max="2057" width="6.85546875" style="63" customWidth="1"/>
    <col min="2058" max="2058" width="4.5703125" style="63" customWidth="1"/>
    <col min="2059" max="2059" width="12" style="63" customWidth="1"/>
    <col min="2060" max="2061" width="8.42578125" style="63" customWidth="1"/>
    <col min="2062" max="2062" width="8.28515625" style="63" customWidth="1"/>
    <col min="2063" max="2063" width="7.28515625" style="63" customWidth="1"/>
    <col min="2064" max="2064" width="7.5703125" style="63" customWidth="1"/>
    <col min="2065" max="2065" width="8.42578125" style="63" customWidth="1"/>
    <col min="2066" max="2066" width="7.28515625" style="63" customWidth="1"/>
    <col min="2067" max="2304" width="9.140625" style="63"/>
    <col min="2305" max="2305" width="2.85546875" style="63" customWidth="1"/>
    <col min="2306" max="2306" width="9" style="63" customWidth="1"/>
    <col min="2307" max="2307" width="9.5703125" style="63" customWidth="1"/>
    <col min="2308" max="2308" width="7.7109375" style="63" customWidth="1"/>
    <col min="2309" max="2309" width="4.28515625" style="63" customWidth="1"/>
    <col min="2310" max="2310" width="7.5703125" style="63" customWidth="1"/>
    <col min="2311" max="2311" width="5" style="63" customWidth="1"/>
    <col min="2312" max="2312" width="12.7109375" style="63" customWidth="1"/>
    <col min="2313" max="2313" width="6.85546875" style="63" customWidth="1"/>
    <col min="2314" max="2314" width="4.5703125" style="63" customWidth="1"/>
    <col min="2315" max="2315" width="12" style="63" customWidth="1"/>
    <col min="2316" max="2317" width="8.42578125" style="63" customWidth="1"/>
    <col min="2318" max="2318" width="8.28515625" style="63" customWidth="1"/>
    <col min="2319" max="2319" width="7.28515625" style="63" customWidth="1"/>
    <col min="2320" max="2320" width="7.5703125" style="63" customWidth="1"/>
    <col min="2321" max="2321" width="8.42578125" style="63" customWidth="1"/>
    <col min="2322" max="2322" width="7.28515625" style="63" customWidth="1"/>
    <col min="2323" max="2560" width="9.140625" style="63"/>
    <col min="2561" max="2561" width="2.85546875" style="63" customWidth="1"/>
    <col min="2562" max="2562" width="9" style="63" customWidth="1"/>
    <col min="2563" max="2563" width="9.5703125" style="63" customWidth="1"/>
    <col min="2564" max="2564" width="7.7109375" style="63" customWidth="1"/>
    <col min="2565" max="2565" width="4.28515625" style="63" customWidth="1"/>
    <col min="2566" max="2566" width="7.5703125" style="63" customWidth="1"/>
    <col min="2567" max="2567" width="5" style="63" customWidth="1"/>
    <col min="2568" max="2568" width="12.7109375" style="63" customWidth="1"/>
    <col min="2569" max="2569" width="6.85546875" style="63" customWidth="1"/>
    <col min="2570" max="2570" width="4.5703125" style="63" customWidth="1"/>
    <col min="2571" max="2571" width="12" style="63" customWidth="1"/>
    <col min="2572" max="2573" width="8.42578125" style="63" customWidth="1"/>
    <col min="2574" max="2574" width="8.28515625" style="63" customWidth="1"/>
    <col min="2575" max="2575" width="7.28515625" style="63" customWidth="1"/>
    <col min="2576" max="2576" width="7.5703125" style="63" customWidth="1"/>
    <col min="2577" max="2577" width="8.42578125" style="63" customWidth="1"/>
    <col min="2578" max="2578" width="7.28515625" style="63" customWidth="1"/>
    <col min="2579" max="2816" width="9.140625" style="63"/>
    <col min="2817" max="2817" width="2.85546875" style="63" customWidth="1"/>
    <col min="2818" max="2818" width="9" style="63" customWidth="1"/>
    <col min="2819" max="2819" width="9.5703125" style="63" customWidth="1"/>
    <col min="2820" max="2820" width="7.7109375" style="63" customWidth="1"/>
    <col min="2821" max="2821" width="4.28515625" style="63" customWidth="1"/>
    <col min="2822" max="2822" width="7.5703125" style="63" customWidth="1"/>
    <col min="2823" max="2823" width="5" style="63" customWidth="1"/>
    <col min="2824" max="2824" width="12.7109375" style="63" customWidth="1"/>
    <col min="2825" max="2825" width="6.85546875" style="63" customWidth="1"/>
    <col min="2826" max="2826" width="4.5703125" style="63" customWidth="1"/>
    <col min="2827" max="2827" width="12" style="63" customWidth="1"/>
    <col min="2828" max="2829" width="8.42578125" style="63" customWidth="1"/>
    <col min="2830" max="2830" width="8.28515625" style="63" customWidth="1"/>
    <col min="2831" max="2831" width="7.28515625" style="63" customWidth="1"/>
    <col min="2832" max="2832" width="7.5703125" style="63" customWidth="1"/>
    <col min="2833" max="2833" width="8.42578125" style="63" customWidth="1"/>
    <col min="2834" max="2834" width="7.28515625" style="63" customWidth="1"/>
    <col min="2835" max="3072" width="9.140625" style="63"/>
    <col min="3073" max="3073" width="2.85546875" style="63" customWidth="1"/>
    <col min="3074" max="3074" width="9" style="63" customWidth="1"/>
    <col min="3075" max="3075" width="9.5703125" style="63" customWidth="1"/>
    <col min="3076" max="3076" width="7.7109375" style="63" customWidth="1"/>
    <col min="3077" max="3077" width="4.28515625" style="63" customWidth="1"/>
    <col min="3078" max="3078" width="7.5703125" style="63" customWidth="1"/>
    <col min="3079" max="3079" width="5" style="63" customWidth="1"/>
    <col min="3080" max="3080" width="12.7109375" style="63" customWidth="1"/>
    <col min="3081" max="3081" width="6.85546875" style="63" customWidth="1"/>
    <col min="3082" max="3082" width="4.5703125" style="63" customWidth="1"/>
    <col min="3083" max="3083" width="12" style="63" customWidth="1"/>
    <col min="3084" max="3085" width="8.42578125" style="63" customWidth="1"/>
    <col min="3086" max="3086" width="8.28515625" style="63" customWidth="1"/>
    <col min="3087" max="3087" width="7.28515625" style="63" customWidth="1"/>
    <col min="3088" max="3088" width="7.5703125" style="63" customWidth="1"/>
    <col min="3089" max="3089" width="8.42578125" style="63" customWidth="1"/>
    <col min="3090" max="3090" width="7.28515625" style="63" customWidth="1"/>
    <col min="3091" max="3328" width="9.140625" style="63"/>
    <col min="3329" max="3329" width="2.85546875" style="63" customWidth="1"/>
    <col min="3330" max="3330" width="9" style="63" customWidth="1"/>
    <col min="3331" max="3331" width="9.5703125" style="63" customWidth="1"/>
    <col min="3332" max="3332" width="7.7109375" style="63" customWidth="1"/>
    <col min="3333" max="3333" width="4.28515625" style="63" customWidth="1"/>
    <col min="3334" max="3334" width="7.5703125" style="63" customWidth="1"/>
    <col min="3335" max="3335" width="5" style="63" customWidth="1"/>
    <col min="3336" max="3336" width="12.7109375" style="63" customWidth="1"/>
    <col min="3337" max="3337" width="6.85546875" style="63" customWidth="1"/>
    <col min="3338" max="3338" width="4.5703125" style="63" customWidth="1"/>
    <col min="3339" max="3339" width="12" style="63" customWidth="1"/>
    <col min="3340" max="3341" width="8.42578125" style="63" customWidth="1"/>
    <col min="3342" max="3342" width="8.28515625" style="63" customWidth="1"/>
    <col min="3343" max="3343" width="7.28515625" style="63" customWidth="1"/>
    <col min="3344" max="3344" width="7.5703125" style="63" customWidth="1"/>
    <col min="3345" max="3345" width="8.42578125" style="63" customWidth="1"/>
    <col min="3346" max="3346" width="7.28515625" style="63" customWidth="1"/>
    <col min="3347" max="3584" width="9.140625" style="63"/>
    <col min="3585" max="3585" width="2.85546875" style="63" customWidth="1"/>
    <col min="3586" max="3586" width="9" style="63" customWidth="1"/>
    <col min="3587" max="3587" width="9.5703125" style="63" customWidth="1"/>
    <col min="3588" max="3588" width="7.7109375" style="63" customWidth="1"/>
    <col min="3589" max="3589" width="4.28515625" style="63" customWidth="1"/>
    <col min="3590" max="3590" width="7.5703125" style="63" customWidth="1"/>
    <col min="3591" max="3591" width="5" style="63" customWidth="1"/>
    <col min="3592" max="3592" width="12.7109375" style="63" customWidth="1"/>
    <col min="3593" max="3593" width="6.85546875" style="63" customWidth="1"/>
    <col min="3594" max="3594" width="4.5703125" style="63" customWidth="1"/>
    <col min="3595" max="3595" width="12" style="63" customWidth="1"/>
    <col min="3596" max="3597" width="8.42578125" style="63" customWidth="1"/>
    <col min="3598" max="3598" width="8.28515625" style="63" customWidth="1"/>
    <col min="3599" max="3599" width="7.28515625" style="63" customWidth="1"/>
    <col min="3600" max="3600" width="7.5703125" style="63" customWidth="1"/>
    <col min="3601" max="3601" width="8.42578125" style="63" customWidth="1"/>
    <col min="3602" max="3602" width="7.28515625" style="63" customWidth="1"/>
    <col min="3603" max="3840" width="9.140625" style="63"/>
    <col min="3841" max="3841" width="2.85546875" style="63" customWidth="1"/>
    <col min="3842" max="3842" width="9" style="63" customWidth="1"/>
    <col min="3843" max="3843" width="9.5703125" style="63" customWidth="1"/>
    <col min="3844" max="3844" width="7.7109375" style="63" customWidth="1"/>
    <col min="3845" max="3845" width="4.28515625" style="63" customWidth="1"/>
    <col min="3846" max="3846" width="7.5703125" style="63" customWidth="1"/>
    <col min="3847" max="3847" width="5" style="63" customWidth="1"/>
    <col min="3848" max="3848" width="12.7109375" style="63" customWidth="1"/>
    <col min="3849" max="3849" width="6.85546875" style="63" customWidth="1"/>
    <col min="3850" max="3850" width="4.5703125" style="63" customWidth="1"/>
    <col min="3851" max="3851" width="12" style="63" customWidth="1"/>
    <col min="3852" max="3853" width="8.42578125" style="63" customWidth="1"/>
    <col min="3854" max="3854" width="8.28515625" style="63" customWidth="1"/>
    <col min="3855" max="3855" width="7.28515625" style="63" customWidth="1"/>
    <col min="3856" max="3856" width="7.5703125" style="63" customWidth="1"/>
    <col min="3857" max="3857" width="8.42578125" style="63" customWidth="1"/>
    <col min="3858" max="3858" width="7.28515625" style="63" customWidth="1"/>
    <col min="3859" max="4096" width="9.140625" style="63"/>
    <col min="4097" max="4097" width="2.85546875" style="63" customWidth="1"/>
    <col min="4098" max="4098" width="9" style="63" customWidth="1"/>
    <col min="4099" max="4099" width="9.5703125" style="63" customWidth="1"/>
    <col min="4100" max="4100" width="7.7109375" style="63" customWidth="1"/>
    <col min="4101" max="4101" width="4.28515625" style="63" customWidth="1"/>
    <col min="4102" max="4102" width="7.5703125" style="63" customWidth="1"/>
    <col min="4103" max="4103" width="5" style="63" customWidth="1"/>
    <col min="4104" max="4104" width="12.7109375" style="63" customWidth="1"/>
    <col min="4105" max="4105" width="6.85546875" style="63" customWidth="1"/>
    <col min="4106" max="4106" width="4.5703125" style="63" customWidth="1"/>
    <col min="4107" max="4107" width="12" style="63" customWidth="1"/>
    <col min="4108" max="4109" width="8.42578125" style="63" customWidth="1"/>
    <col min="4110" max="4110" width="8.28515625" style="63" customWidth="1"/>
    <col min="4111" max="4111" width="7.28515625" style="63" customWidth="1"/>
    <col min="4112" max="4112" width="7.5703125" style="63" customWidth="1"/>
    <col min="4113" max="4113" width="8.42578125" style="63" customWidth="1"/>
    <col min="4114" max="4114" width="7.28515625" style="63" customWidth="1"/>
    <col min="4115" max="4352" width="9.140625" style="63"/>
    <col min="4353" max="4353" width="2.85546875" style="63" customWidth="1"/>
    <col min="4354" max="4354" width="9" style="63" customWidth="1"/>
    <col min="4355" max="4355" width="9.5703125" style="63" customWidth="1"/>
    <col min="4356" max="4356" width="7.7109375" style="63" customWidth="1"/>
    <col min="4357" max="4357" width="4.28515625" style="63" customWidth="1"/>
    <col min="4358" max="4358" width="7.5703125" style="63" customWidth="1"/>
    <col min="4359" max="4359" width="5" style="63" customWidth="1"/>
    <col min="4360" max="4360" width="12.7109375" style="63" customWidth="1"/>
    <col min="4361" max="4361" width="6.85546875" style="63" customWidth="1"/>
    <col min="4362" max="4362" width="4.5703125" style="63" customWidth="1"/>
    <col min="4363" max="4363" width="12" style="63" customWidth="1"/>
    <col min="4364" max="4365" width="8.42578125" style="63" customWidth="1"/>
    <col min="4366" max="4366" width="8.28515625" style="63" customWidth="1"/>
    <col min="4367" max="4367" width="7.28515625" style="63" customWidth="1"/>
    <col min="4368" max="4368" width="7.5703125" style="63" customWidth="1"/>
    <col min="4369" max="4369" width="8.42578125" style="63" customWidth="1"/>
    <col min="4370" max="4370" width="7.28515625" style="63" customWidth="1"/>
    <col min="4371" max="4608" width="9.140625" style="63"/>
    <col min="4609" max="4609" width="2.85546875" style="63" customWidth="1"/>
    <col min="4610" max="4610" width="9" style="63" customWidth="1"/>
    <col min="4611" max="4611" width="9.5703125" style="63" customWidth="1"/>
    <col min="4612" max="4612" width="7.7109375" style="63" customWidth="1"/>
    <col min="4613" max="4613" width="4.28515625" style="63" customWidth="1"/>
    <col min="4614" max="4614" width="7.5703125" style="63" customWidth="1"/>
    <col min="4615" max="4615" width="5" style="63" customWidth="1"/>
    <col min="4616" max="4616" width="12.7109375" style="63" customWidth="1"/>
    <col min="4617" max="4617" width="6.85546875" style="63" customWidth="1"/>
    <col min="4618" max="4618" width="4.5703125" style="63" customWidth="1"/>
    <col min="4619" max="4619" width="12" style="63" customWidth="1"/>
    <col min="4620" max="4621" width="8.42578125" style="63" customWidth="1"/>
    <col min="4622" max="4622" width="8.28515625" style="63" customWidth="1"/>
    <col min="4623" max="4623" width="7.28515625" style="63" customWidth="1"/>
    <col min="4624" max="4624" width="7.5703125" style="63" customWidth="1"/>
    <col min="4625" max="4625" width="8.42578125" style="63" customWidth="1"/>
    <col min="4626" max="4626" width="7.28515625" style="63" customWidth="1"/>
    <col min="4627" max="4864" width="9.140625" style="63"/>
    <col min="4865" max="4865" width="2.85546875" style="63" customWidth="1"/>
    <col min="4866" max="4866" width="9" style="63" customWidth="1"/>
    <col min="4867" max="4867" width="9.5703125" style="63" customWidth="1"/>
    <col min="4868" max="4868" width="7.7109375" style="63" customWidth="1"/>
    <col min="4869" max="4869" width="4.28515625" style="63" customWidth="1"/>
    <col min="4870" max="4870" width="7.5703125" style="63" customWidth="1"/>
    <col min="4871" max="4871" width="5" style="63" customWidth="1"/>
    <col min="4872" max="4872" width="12.7109375" style="63" customWidth="1"/>
    <col min="4873" max="4873" width="6.85546875" style="63" customWidth="1"/>
    <col min="4874" max="4874" width="4.5703125" style="63" customWidth="1"/>
    <col min="4875" max="4875" width="12" style="63" customWidth="1"/>
    <col min="4876" max="4877" width="8.42578125" style="63" customWidth="1"/>
    <col min="4878" max="4878" width="8.28515625" style="63" customWidth="1"/>
    <col min="4879" max="4879" width="7.28515625" style="63" customWidth="1"/>
    <col min="4880" max="4880" width="7.5703125" style="63" customWidth="1"/>
    <col min="4881" max="4881" width="8.42578125" style="63" customWidth="1"/>
    <col min="4882" max="4882" width="7.28515625" style="63" customWidth="1"/>
    <col min="4883" max="5120" width="9.140625" style="63"/>
    <col min="5121" max="5121" width="2.85546875" style="63" customWidth="1"/>
    <col min="5122" max="5122" width="9" style="63" customWidth="1"/>
    <col min="5123" max="5123" width="9.5703125" style="63" customWidth="1"/>
    <col min="5124" max="5124" width="7.7109375" style="63" customWidth="1"/>
    <col min="5125" max="5125" width="4.28515625" style="63" customWidth="1"/>
    <col min="5126" max="5126" width="7.5703125" style="63" customWidth="1"/>
    <col min="5127" max="5127" width="5" style="63" customWidth="1"/>
    <col min="5128" max="5128" width="12.7109375" style="63" customWidth="1"/>
    <col min="5129" max="5129" width="6.85546875" style="63" customWidth="1"/>
    <col min="5130" max="5130" width="4.5703125" style="63" customWidth="1"/>
    <col min="5131" max="5131" width="12" style="63" customWidth="1"/>
    <col min="5132" max="5133" width="8.42578125" style="63" customWidth="1"/>
    <col min="5134" max="5134" width="8.28515625" style="63" customWidth="1"/>
    <col min="5135" max="5135" width="7.28515625" style="63" customWidth="1"/>
    <col min="5136" max="5136" width="7.5703125" style="63" customWidth="1"/>
    <col min="5137" max="5137" width="8.42578125" style="63" customWidth="1"/>
    <col min="5138" max="5138" width="7.28515625" style="63" customWidth="1"/>
    <col min="5139" max="5376" width="9.140625" style="63"/>
    <col min="5377" max="5377" width="2.85546875" style="63" customWidth="1"/>
    <col min="5378" max="5378" width="9" style="63" customWidth="1"/>
    <col min="5379" max="5379" width="9.5703125" style="63" customWidth="1"/>
    <col min="5380" max="5380" width="7.7109375" style="63" customWidth="1"/>
    <col min="5381" max="5381" width="4.28515625" style="63" customWidth="1"/>
    <col min="5382" max="5382" width="7.5703125" style="63" customWidth="1"/>
    <col min="5383" max="5383" width="5" style="63" customWidth="1"/>
    <col min="5384" max="5384" width="12.7109375" style="63" customWidth="1"/>
    <col min="5385" max="5385" width="6.85546875" style="63" customWidth="1"/>
    <col min="5386" max="5386" width="4.5703125" style="63" customWidth="1"/>
    <col min="5387" max="5387" width="12" style="63" customWidth="1"/>
    <col min="5388" max="5389" width="8.42578125" style="63" customWidth="1"/>
    <col min="5390" max="5390" width="8.28515625" style="63" customWidth="1"/>
    <col min="5391" max="5391" width="7.28515625" style="63" customWidth="1"/>
    <col min="5392" max="5392" width="7.5703125" style="63" customWidth="1"/>
    <col min="5393" max="5393" width="8.42578125" style="63" customWidth="1"/>
    <col min="5394" max="5394" width="7.28515625" style="63" customWidth="1"/>
    <col min="5395" max="5632" width="9.140625" style="63"/>
    <col min="5633" max="5633" width="2.85546875" style="63" customWidth="1"/>
    <col min="5634" max="5634" width="9" style="63" customWidth="1"/>
    <col min="5635" max="5635" width="9.5703125" style="63" customWidth="1"/>
    <col min="5636" max="5636" width="7.7109375" style="63" customWidth="1"/>
    <col min="5637" max="5637" width="4.28515625" style="63" customWidth="1"/>
    <col min="5638" max="5638" width="7.5703125" style="63" customWidth="1"/>
    <col min="5639" max="5639" width="5" style="63" customWidth="1"/>
    <col min="5640" max="5640" width="12.7109375" style="63" customWidth="1"/>
    <col min="5641" max="5641" width="6.85546875" style="63" customWidth="1"/>
    <col min="5642" max="5642" width="4.5703125" style="63" customWidth="1"/>
    <col min="5643" max="5643" width="12" style="63" customWidth="1"/>
    <col min="5644" max="5645" width="8.42578125" style="63" customWidth="1"/>
    <col min="5646" max="5646" width="8.28515625" style="63" customWidth="1"/>
    <col min="5647" max="5647" width="7.28515625" style="63" customWidth="1"/>
    <col min="5648" max="5648" width="7.5703125" style="63" customWidth="1"/>
    <col min="5649" max="5649" width="8.42578125" style="63" customWidth="1"/>
    <col min="5650" max="5650" width="7.28515625" style="63" customWidth="1"/>
    <col min="5651" max="5888" width="9.140625" style="63"/>
    <col min="5889" max="5889" width="2.85546875" style="63" customWidth="1"/>
    <col min="5890" max="5890" width="9" style="63" customWidth="1"/>
    <col min="5891" max="5891" width="9.5703125" style="63" customWidth="1"/>
    <col min="5892" max="5892" width="7.7109375" style="63" customWidth="1"/>
    <col min="5893" max="5893" width="4.28515625" style="63" customWidth="1"/>
    <col min="5894" max="5894" width="7.5703125" style="63" customWidth="1"/>
    <col min="5895" max="5895" width="5" style="63" customWidth="1"/>
    <col min="5896" max="5896" width="12.7109375" style="63" customWidth="1"/>
    <col min="5897" max="5897" width="6.85546875" style="63" customWidth="1"/>
    <col min="5898" max="5898" width="4.5703125" style="63" customWidth="1"/>
    <col min="5899" max="5899" width="12" style="63" customWidth="1"/>
    <col min="5900" max="5901" width="8.42578125" style="63" customWidth="1"/>
    <col min="5902" max="5902" width="8.28515625" style="63" customWidth="1"/>
    <col min="5903" max="5903" width="7.28515625" style="63" customWidth="1"/>
    <col min="5904" max="5904" width="7.5703125" style="63" customWidth="1"/>
    <col min="5905" max="5905" width="8.42578125" style="63" customWidth="1"/>
    <col min="5906" max="5906" width="7.28515625" style="63" customWidth="1"/>
    <col min="5907" max="6144" width="9.140625" style="63"/>
    <col min="6145" max="6145" width="2.85546875" style="63" customWidth="1"/>
    <col min="6146" max="6146" width="9" style="63" customWidth="1"/>
    <col min="6147" max="6147" width="9.5703125" style="63" customWidth="1"/>
    <col min="6148" max="6148" width="7.7109375" style="63" customWidth="1"/>
    <col min="6149" max="6149" width="4.28515625" style="63" customWidth="1"/>
    <col min="6150" max="6150" width="7.5703125" style="63" customWidth="1"/>
    <col min="6151" max="6151" width="5" style="63" customWidth="1"/>
    <col min="6152" max="6152" width="12.7109375" style="63" customWidth="1"/>
    <col min="6153" max="6153" width="6.85546875" style="63" customWidth="1"/>
    <col min="6154" max="6154" width="4.5703125" style="63" customWidth="1"/>
    <col min="6155" max="6155" width="12" style="63" customWidth="1"/>
    <col min="6156" max="6157" width="8.42578125" style="63" customWidth="1"/>
    <col min="6158" max="6158" width="8.28515625" style="63" customWidth="1"/>
    <col min="6159" max="6159" width="7.28515625" style="63" customWidth="1"/>
    <col min="6160" max="6160" width="7.5703125" style="63" customWidth="1"/>
    <col min="6161" max="6161" width="8.42578125" style="63" customWidth="1"/>
    <col min="6162" max="6162" width="7.28515625" style="63" customWidth="1"/>
    <col min="6163" max="6400" width="9.140625" style="63"/>
    <col min="6401" max="6401" width="2.85546875" style="63" customWidth="1"/>
    <col min="6402" max="6402" width="9" style="63" customWidth="1"/>
    <col min="6403" max="6403" width="9.5703125" style="63" customWidth="1"/>
    <col min="6404" max="6404" width="7.7109375" style="63" customWidth="1"/>
    <col min="6405" max="6405" width="4.28515625" style="63" customWidth="1"/>
    <col min="6406" max="6406" width="7.5703125" style="63" customWidth="1"/>
    <col min="6407" max="6407" width="5" style="63" customWidth="1"/>
    <col min="6408" max="6408" width="12.7109375" style="63" customWidth="1"/>
    <col min="6409" max="6409" width="6.85546875" style="63" customWidth="1"/>
    <col min="6410" max="6410" width="4.5703125" style="63" customWidth="1"/>
    <col min="6411" max="6411" width="12" style="63" customWidth="1"/>
    <col min="6412" max="6413" width="8.42578125" style="63" customWidth="1"/>
    <col min="6414" max="6414" width="8.28515625" style="63" customWidth="1"/>
    <col min="6415" max="6415" width="7.28515625" style="63" customWidth="1"/>
    <col min="6416" max="6416" width="7.5703125" style="63" customWidth="1"/>
    <col min="6417" max="6417" width="8.42578125" style="63" customWidth="1"/>
    <col min="6418" max="6418" width="7.28515625" style="63" customWidth="1"/>
    <col min="6419" max="6656" width="9.140625" style="63"/>
    <col min="6657" max="6657" width="2.85546875" style="63" customWidth="1"/>
    <col min="6658" max="6658" width="9" style="63" customWidth="1"/>
    <col min="6659" max="6659" width="9.5703125" style="63" customWidth="1"/>
    <col min="6660" max="6660" width="7.7109375" style="63" customWidth="1"/>
    <col min="6661" max="6661" width="4.28515625" style="63" customWidth="1"/>
    <col min="6662" max="6662" width="7.5703125" style="63" customWidth="1"/>
    <col min="6663" max="6663" width="5" style="63" customWidth="1"/>
    <col min="6664" max="6664" width="12.7109375" style="63" customWidth="1"/>
    <col min="6665" max="6665" width="6.85546875" style="63" customWidth="1"/>
    <col min="6666" max="6666" width="4.5703125" style="63" customWidth="1"/>
    <col min="6667" max="6667" width="12" style="63" customWidth="1"/>
    <col min="6668" max="6669" width="8.42578125" style="63" customWidth="1"/>
    <col min="6670" max="6670" width="8.28515625" style="63" customWidth="1"/>
    <col min="6671" max="6671" width="7.28515625" style="63" customWidth="1"/>
    <col min="6672" max="6672" width="7.5703125" style="63" customWidth="1"/>
    <col min="6673" max="6673" width="8.42578125" style="63" customWidth="1"/>
    <col min="6674" max="6674" width="7.28515625" style="63" customWidth="1"/>
    <col min="6675" max="6912" width="9.140625" style="63"/>
    <col min="6913" max="6913" width="2.85546875" style="63" customWidth="1"/>
    <col min="6914" max="6914" width="9" style="63" customWidth="1"/>
    <col min="6915" max="6915" width="9.5703125" style="63" customWidth="1"/>
    <col min="6916" max="6916" width="7.7109375" style="63" customWidth="1"/>
    <col min="6917" max="6917" width="4.28515625" style="63" customWidth="1"/>
    <col min="6918" max="6918" width="7.5703125" style="63" customWidth="1"/>
    <col min="6919" max="6919" width="5" style="63" customWidth="1"/>
    <col min="6920" max="6920" width="12.7109375" style="63" customWidth="1"/>
    <col min="6921" max="6921" width="6.85546875" style="63" customWidth="1"/>
    <col min="6922" max="6922" width="4.5703125" style="63" customWidth="1"/>
    <col min="6923" max="6923" width="12" style="63" customWidth="1"/>
    <col min="6924" max="6925" width="8.42578125" style="63" customWidth="1"/>
    <col min="6926" max="6926" width="8.28515625" style="63" customWidth="1"/>
    <col min="6927" max="6927" width="7.28515625" style="63" customWidth="1"/>
    <col min="6928" max="6928" width="7.5703125" style="63" customWidth="1"/>
    <col min="6929" max="6929" width="8.42578125" style="63" customWidth="1"/>
    <col min="6930" max="6930" width="7.28515625" style="63" customWidth="1"/>
    <col min="6931" max="7168" width="9.140625" style="63"/>
    <col min="7169" max="7169" width="2.85546875" style="63" customWidth="1"/>
    <col min="7170" max="7170" width="9" style="63" customWidth="1"/>
    <col min="7171" max="7171" width="9.5703125" style="63" customWidth="1"/>
    <col min="7172" max="7172" width="7.7109375" style="63" customWidth="1"/>
    <col min="7173" max="7173" width="4.28515625" style="63" customWidth="1"/>
    <col min="7174" max="7174" width="7.5703125" style="63" customWidth="1"/>
    <col min="7175" max="7175" width="5" style="63" customWidth="1"/>
    <col min="7176" max="7176" width="12.7109375" style="63" customWidth="1"/>
    <col min="7177" max="7177" width="6.85546875" style="63" customWidth="1"/>
    <col min="7178" max="7178" width="4.5703125" style="63" customWidth="1"/>
    <col min="7179" max="7179" width="12" style="63" customWidth="1"/>
    <col min="7180" max="7181" width="8.42578125" style="63" customWidth="1"/>
    <col min="7182" max="7182" width="8.28515625" style="63" customWidth="1"/>
    <col min="7183" max="7183" width="7.28515625" style="63" customWidth="1"/>
    <col min="7184" max="7184" width="7.5703125" style="63" customWidth="1"/>
    <col min="7185" max="7185" width="8.42578125" style="63" customWidth="1"/>
    <col min="7186" max="7186" width="7.28515625" style="63" customWidth="1"/>
    <col min="7187" max="7424" width="9.140625" style="63"/>
    <col min="7425" max="7425" width="2.85546875" style="63" customWidth="1"/>
    <col min="7426" max="7426" width="9" style="63" customWidth="1"/>
    <col min="7427" max="7427" width="9.5703125" style="63" customWidth="1"/>
    <col min="7428" max="7428" width="7.7109375" style="63" customWidth="1"/>
    <col min="7429" max="7429" width="4.28515625" style="63" customWidth="1"/>
    <col min="7430" max="7430" width="7.5703125" style="63" customWidth="1"/>
    <col min="7431" max="7431" width="5" style="63" customWidth="1"/>
    <col min="7432" max="7432" width="12.7109375" style="63" customWidth="1"/>
    <col min="7433" max="7433" width="6.85546875" style="63" customWidth="1"/>
    <col min="7434" max="7434" width="4.5703125" style="63" customWidth="1"/>
    <col min="7435" max="7435" width="12" style="63" customWidth="1"/>
    <col min="7436" max="7437" width="8.42578125" style="63" customWidth="1"/>
    <col min="7438" max="7438" width="8.28515625" style="63" customWidth="1"/>
    <col min="7439" max="7439" width="7.28515625" style="63" customWidth="1"/>
    <col min="7440" max="7440" width="7.5703125" style="63" customWidth="1"/>
    <col min="7441" max="7441" width="8.42578125" style="63" customWidth="1"/>
    <col min="7442" max="7442" width="7.28515625" style="63" customWidth="1"/>
    <col min="7443" max="7680" width="9.140625" style="63"/>
    <col min="7681" max="7681" width="2.85546875" style="63" customWidth="1"/>
    <col min="7682" max="7682" width="9" style="63" customWidth="1"/>
    <col min="7683" max="7683" width="9.5703125" style="63" customWidth="1"/>
    <col min="7684" max="7684" width="7.7109375" style="63" customWidth="1"/>
    <col min="7685" max="7685" width="4.28515625" style="63" customWidth="1"/>
    <col min="7686" max="7686" width="7.5703125" style="63" customWidth="1"/>
    <col min="7687" max="7687" width="5" style="63" customWidth="1"/>
    <col min="7688" max="7688" width="12.7109375" style="63" customWidth="1"/>
    <col min="7689" max="7689" width="6.85546875" style="63" customWidth="1"/>
    <col min="7690" max="7690" width="4.5703125" style="63" customWidth="1"/>
    <col min="7691" max="7691" width="12" style="63" customWidth="1"/>
    <col min="7692" max="7693" width="8.42578125" style="63" customWidth="1"/>
    <col min="7694" max="7694" width="8.28515625" style="63" customWidth="1"/>
    <col min="7695" max="7695" width="7.28515625" style="63" customWidth="1"/>
    <col min="7696" max="7696" width="7.5703125" style="63" customWidth="1"/>
    <col min="7697" max="7697" width="8.42578125" style="63" customWidth="1"/>
    <col min="7698" max="7698" width="7.28515625" style="63" customWidth="1"/>
    <col min="7699" max="7936" width="9.140625" style="63"/>
    <col min="7937" max="7937" width="2.85546875" style="63" customWidth="1"/>
    <col min="7938" max="7938" width="9" style="63" customWidth="1"/>
    <col min="7939" max="7939" width="9.5703125" style="63" customWidth="1"/>
    <col min="7940" max="7940" width="7.7109375" style="63" customWidth="1"/>
    <col min="7941" max="7941" width="4.28515625" style="63" customWidth="1"/>
    <col min="7942" max="7942" width="7.5703125" style="63" customWidth="1"/>
    <col min="7943" max="7943" width="5" style="63" customWidth="1"/>
    <col min="7944" max="7944" width="12.7109375" style="63" customWidth="1"/>
    <col min="7945" max="7945" width="6.85546875" style="63" customWidth="1"/>
    <col min="7946" max="7946" width="4.5703125" style="63" customWidth="1"/>
    <col min="7947" max="7947" width="12" style="63" customWidth="1"/>
    <col min="7948" max="7949" width="8.42578125" style="63" customWidth="1"/>
    <col min="7950" max="7950" width="8.28515625" style="63" customWidth="1"/>
    <col min="7951" max="7951" width="7.28515625" style="63" customWidth="1"/>
    <col min="7952" max="7952" width="7.5703125" style="63" customWidth="1"/>
    <col min="7953" max="7953" width="8.42578125" style="63" customWidth="1"/>
    <col min="7954" max="7954" width="7.28515625" style="63" customWidth="1"/>
    <col min="7955" max="8192" width="9.140625" style="63"/>
    <col min="8193" max="8193" width="2.85546875" style="63" customWidth="1"/>
    <col min="8194" max="8194" width="9" style="63" customWidth="1"/>
    <col min="8195" max="8195" width="9.5703125" style="63" customWidth="1"/>
    <col min="8196" max="8196" width="7.7109375" style="63" customWidth="1"/>
    <col min="8197" max="8197" width="4.28515625" style="63" customWidth="1"/>
    <col min="8198" max="8198" width="7.5703125" style="63" customWidth="1"/>
    <col min="8199" max="8199" width="5" style="63" customWidth="1"/>
    <col min="8200" max="8200" width="12.7109375" style="63" customWidth="1"/>
    <col min="8201" max="8201" width="6.85546875" style="63" customWidth="1"/>
    <col min="8202" max="8202" width="4.5703125" style="63" customWidth="1"/>
    <col min="8203" max="8203" width="12" style="63" customWidth="1"/>
    <col min="8204" max="8205" width="8.42578125" style="63" customWidth="1"/>
    <col min="8206" max="8206" width="8.28515625" style="63" customWidth="1"/>
    <col min="8207" max="8207" width="7.28515625" style="63" customWidth="1"/>
    <col min="8208" max="8208" width="7.5703125" style="63" customWidth="1"/>
    <col min="8209" max="8209" width="8.42578125" style="63" customWidth="1"/>
    <col min="8210" max="8210" width="7.28515625" style="63" customWidth="1"/>
    <col min="8211" max="8448" width="9.140625" style="63"/>
    <col min="8449" max="8449" width="2.85546875" style="63" customWidth="1"/>
    <col min="8450" max="8450" width="9" style="63" customWidth="1"/>
    <col min="8451" max="8451" width="9.5703125" style="63" customWidth="1"/>
    <col min="8452" max="8452" width="7.7109375" style="63" customWidth="1"/>
    <col min="8453" max="8453" width="4.28515625" style="63" customWidth="1"/>
    <col min="8454" max="8454" width="7.5703125" style="63" customWidth="1"/>
    <col min="8455" max="8455" width="5" style="63" customWidth="1"/>
    <col min="8456" max="8456" width="12.7109375" style="63" customWidth="1"/>
    <col min="8457" max="8457" width="6.85546875" style="63" customWidth="1"/>
    <col min="8458" max="8458" width="4.5703125" style="63" customWidth="1"/>
    <col min="8459" max="8459" width="12" style="63" customWidth="1"/>
    <col min="8460" max="8461" width="8.42578125" style="63" customWidth="1"/>
    <col min="8462" max="8462" width="8.28515625" style="63" customWidth="1"/>
    <col min="8463" max="8463" width="7.28515625" style="63" customWidth="1"/>
    <col min="8464" max="8464" width="7.5703125" style="63" customWidth="1"/>
    <col min="8465" max="8465" width="8.42578125" style="63" customWidth="1"/>
    <col min="8466" max="8466" width="7.28515625" style="63" customWidth="1"/>
    <col min="8467" max="8704" width="9.140625" style="63"/>
    <col min="8705" max="8705" width="2.85546875" style="63" customWidth="1"/>
    <col min="8706" max="8706" width="9" style="63" customWidth="1"/>
    <col min="8707" max="8707" width="9.5703125" style="63" customWidth="1"/>
    <col min="8708" max="8708" width="7.7109375" style="63" customWidth="1"/>
    <col min="8709" max="8709" width="4.28515625" style="63" customWidth="1"/>
    <col min="8710" max="8710" width="7.5703125" style="63" customWidth="1"/>
    <col min="8711" max="8711" width="5" style="63" customWidth="1"/>
    <col min="8712" max="8712" width="12.7109375" style="63" customWidth="1"/>
    <col min="8713" max="8713" width="6.85546875" style="63" customWidth="1"/>
    <col min="8714" max="8714" width="4.5703125" style="63" customWidth="1"/>
    <col min="8715" max="8715" width="12" style="63" customWidth="1"/>
    <col min="8716" max="8717" width="8.42578125" style="63" customWidth="1"/>
    <col min="8718" max="8718" width="8.28515625" style="63" customWidth="1"/>
    <col min="8719" max="8719" width="7.28515625" style="63" customWidth="1"/>
    <col min="8720" max="8720" width="7.5703125" style="63" customWidth="1"/>
    <col min="8721" max="8721" width="8.42578125" style="63" customWidth="1"/>
    <col min="8722" max="8722" width="7.28515625" style="63" customWidth="1"/>
    <col min="8723" max="8960" width="9.140625" style="63"/>
    <col min="8961" max="8961" width="2.85546875" style="63" customWidth="1"/>
    <col min="8962" max="8962" width="9" style="63" customWidth="1"/>
    <col min="8963" max="8963" width="9.5703125" style="63" customWidth="1"/>
    <col min="8964" max="8964" width="7.7109375" style="63" customWidth="1"/>
    <col min="8965" max="8965" width="4.28515625" style="63" customWidth="1"/>
    <col min="8966" max="8966" width="7.5703125" style="63" customWidth="1"/>
    <col min="8967" max="8967" width="5" style="63" customWidth="1"/>
    <col min="8968" max="8968" width="12.7109375" style="63" customWidth="1"/>
    <col min="8969" max="8969" width="6.85546875" style="63" customWidth="1"/>
    <col min="8970" max="8970" width="4.5703125" style="63" customWidth="1"/>
    <col min="8971" max="8971" width="12" style="63" customWidth="1"/>
    <col min="8972" max="8973" width="8.42578125" style="63" customWidth="1"/>
    <col min="8974" max="8974" width="8.28515625" style="63" customWidth="1"/>
    <col min="8975" max="8975" width="7.28515625" style="63" customWidth="1"/>
    <col min="8976" max="8976" width="7.5703125" style="63" customWidth="1"/>
    <col min="8977" max="8977" width="8.42578125" style="63" customWidth="1"/>
    <col min="8978" max="8978" width="7.28515625" style="63" customWidth="1"/>
    <col min="8979" max="9216" width="9.140625" style="63"/>
    <col min="9217" max="9217" width="2.85546875" style="63" customWidth="1"/>
    <col min="9218" max="9218" width="9" style="63" customWidth="1"/>
    <col min="9219" max="9219" width="9.5703125" style="63" customWidth="1"/>
    <col min="9220" max="9220" width="7.7109375" style="63" customWidth="1"/>
    <col min="9221" max="9221" width="4.28515625" style="63" customWidth="1"/>
    <col min="9222" max="9222" width="7.5703125" style="63" customWidth="1"/>
    <col min="9223" max="9223" width="5" style="63" customWidth="1"/>
    <col min="9224" max="9224" width="12.7109375" style="63" customWidth="1"/>
    <col min="9225" max="9225" width="6.85546875" style="63" customWidth="1"/>
    <col min="9226" max="9226" width="4.5703125" style="63" customWidth="1"/>
    <col min="9227" max="9227" width="12" style="63" customWidth="1"/>
    <col min="9228" max="9229" width="8.42578125" style="63" customWidth="1"/>
    <col min="9230" max="9230" width="8.28515625" style="63" customWidth="1"/>
    <col min="9231" max="9231" width="7.28515625" style="63" customWidth="1"/>
    <col min="9232" max="9232" width="7.5703125" style="63" customWidth="1"/>
    <col min="9233" max="9233" width="8.42578125" style="63" customWidth="1"/>
    <col min="9234" max="9234" width="7.28515625" style="63" customWidth="1"/>
    <col min="9235" max="9472" width="9.140625" style="63"/>
    <col min="9473" max="9473" width="2.85546875" style="63" customWidth="1"/>
    <col min="9474" max="9474" width="9" style="63" customWidth="1"/>
    <col min="9475" max="9475" width="9.5703125" style="63" customWidth="1"/>
    <col min="9476" max="9476" width="7.7109375" style="63" customWidth="1"/>
    <col min="9477" max="9477" width="4.28515625" style="63" customWidth="1"/>
    <col min="9478" max="9478" width="7.5703125" style="63" customWidth="1"/>
    <col min="9479" max="9479" width="5" style="63" customWidth="1"/>
    <col min="9480" max="9480" width="12.7109375" style="63" customWidth="1"/>
    <col min="9481" max="9481" width="6.85546875" style="63" customWidth="1"/>
    <col min="9482" max="9482" width="4.5703125" style="63" customWidth="1"/>
    <col min="9483" max="9483" width="12" style="63" customWidth="1"/>
    <col min="9484" max="9485" width="8.42578125" style="63" customWidth="1"/>
    <col min="9486" max="9486" width="8.28515625" style="63" customWidth="1"/>
    <col min="9487" max="9487" width="7.28515625" style="63" customWidth="1"/>
    <col min="9488" max="9488" width="7.5703125" style="63" customWidth="1"/>
    <col min="9489" max="9489" width="8.42578125" style="63" customWidth="1"/>
    <col min="9490" max="9490" width="7.28515625" style="63" customWidth="1"/>
    <col min="9491" max="9728" width="9.140625" style="63"/>
    <col min="9729" max="9729" width="2.85546875" style="63" customWidth="1"/>
    <col min="9730" max="9730" width="9" style="63" customWidth="1"/>
    <col min="9731" max="9731" width="9.5703125" style="63" customWidth="1"/>
    <col min="9732" max="9732" width="7.7109375" style="63" customWidth="1"/>
    <col min="9733" max="9733" width="4.28515625" style="63" customWidth="1"/>
    <col min="9734" max="9734" width="7.5703125" style="63" customWidth="1"/>
    <col min="9735" max="9735" width="5" style="63" customWidth="1"/>
    <col min="9736" max="9736" width="12.7109375" style="63" customWidth="1"/>
    <col min="9737" max="9737" width="6.85546875" style="63" customWidth="1"/>
    <col min="9738" max="9738" width="4.5703125" style="63" customWidth="1"/>
    <col min="9739" max="9739" width="12" style="63" customWidth="1"/>
    <col min="9740" max="9741" width="8.42578125" style="63" customWidth="1"/>
    <col min="9742" max="9742" width="8.28515625" style="63" customWidth="1"/>
    <col min="9743" max="9743" width="7.28515625" style="63" customWidth="1"/>
    <col min="9744" max="9744" width="7.5703125" style="63" customWidth="1"/>
    <col min="9745" max="9745" width="8.42578125" style="63" customWidth="1"/>
    <col min="9746" max="9746" width="7.28515625" style="63" customWidth="1"/>
    <col min="9747" max="9984" width="9.140625" style="63"/>
    <col min="9985" max="9985" width="2.85546875" style="63" customWidth="1"/>
    <col min="9986" max="9986" width="9" style="63" customWidth="1"/>
    <col min="9987" max="9987" width="9.5703125" style="63" customWidth="1"/>
    <col min="9988" max="9988" width="7.7109375" style="63" customWidth="1"/>
    <col min="9989" max="9989" width="4.28515625" style="63" customWidth="1"/>
    <col min="9990" max="9990" width="7.5703125" style="63" customWidth="1"/>
    <col min="9991" max="9991" width="5" style="63" customWidth="1"/>
    <col min="9992" max="9992" width="12.7109375" style="63" customWidth="1"/>
    <col min="9993" max="9993" width="6.85546875" style="63" customWidth="1"/>
    <col min="9994" max="9994" width="4.5703125" style="63" customWidth="1"/>
    <col min="9995" max="9995" width="12" style="63" customWidth="1"/>
    <col min="9996" max="9997" width="8.42578125" style="63" customWidth="1"/>
    <col min="9998" max="9998" width="8.28515625" style="63" customWidth="1"/>
    <col min="9999" max="9999" width="7.28515625" style="63" customWidth="1"/>
    <col min="10000" max="10000" width="7.5703125" style="63" customWidth="1"/>
    <col min="10001" max="10001" width="8.42578125" style="63" customWidth="1"/>
    <col min="10002" max="10002" width="7.28515625" style="63" customWidth="1"/>
    <col min="10003" max="10240" width="9.140625" style="63"/>
    <col min="10241" max="10241" width="2.85546875" style="63" customWidth="1"/>
    <col min="10242" max="10242" width="9" style="63" customWidth="1"/>
    <col min="10243" max="10243" width="9.5703125" style="63" customWidth="1"/>
    <col min="10244" max="10244" width="7.7109375" style="63" customWidth="1"/>
    <col min="10245" max="10245" width="4.28515625" style="63" customWidth="1"/>
    <col min="10246" max="10246" width="7.5703125" style="63" customWidth="1"/>
    <col min="10247" max="10247" width="5" style="63" customWidth="1"/>
    <col min="10248" max="10248" width="12.7109375" style="63" customWidth="1"/>
    <col min="10249" max="10249" width="6.85546875" style="63" customWidth="1"/>
    <col min="10250" max="10250" width="4.5703125" style="63" customWidth="1"/>
    <col min="10251" max="10251" width="12" style="63" customWidth="1"/>
    <col min="10252" max="10253" width="8.42578125" style="63" customWidth="1"/>
    <col min="10254" max="10254" width="8.28515625" style="63" customWidth="1"/>
    <col min="10255" max="10255" width="7.28515625" style="63" customWidth="1"/>
    <col min="10256" max="10256" width="7.5703125" style="63" customWidth="1"/>
    <col min="10257" max="10257" width="8.42578125" style="63" customWidth="1"/>
    <col min="10258" max="10258" width="7.28515625" style="63" customWidth="1"/>
    <col min="10259" max="10496" width="9.140625" style="63"/>
    <col min="10497" max="10497" width="2.85546875" style="63" customWidth="1"/>
    <col min="10498" max="10498" width="9" style="63" customWidth="1"/>
    <col min="10499" max="10499" width="9.5703125" style="63" customWidth="1"/>
    <col min="10500" max="10500" width="7.7109375" style="63" customWidth="1"/>
    <col min="10501" max="10501" width="4.28515625" style="63" customWidth="1"/>
    <col min="10502" max="10502" width="7.5703125" style="63" customWidth="1"/>
    <col min="10503" max="10503" width="5" style="63" customWidth="1"/>
    <col min="10504" max="10504" width="12.7109375" style="63" customWidth="1"/>
    <col min="10505" max="10505" width="6.85546875" style="63" customWidth="1"/>
    <col min="10506" max="10506" width="4.5703125" style="63" customWidth="1"/>
    <col min="10507" max="10507" width="12" style="63" customWidth="1"/>
    <col min="10508" max="10509" width="8.42578125" style="63" customWidth="1"/>
    <col min="10510" max="10510" width="8.28515625" style="63" customWidth="1"/>
    <col min="10511" max="10511" width="7.28515625" style="63" customWidth="1"/>
    <col min="10512" max="10512" width="7.5703125" style="63" customWidth="1"/>
    <col min="10513" max="10513" width="8.42578125" style="63" customWidth="1"/>
    <col min="10514" max="10514" width="7.28515625" style="63" customWidth="1"/>
    <col min="10515" max="10752" width="9.140625" style="63"/>
    <col min="10753" max="10753" width="2.85546875" style="63" customWidth="1"/>
    <col min="10754" max="10754" width="9" style="63" customWidth="1"/>
    <col min="10755" max="10755" width="9.5703125" style="63" customWidth="1"/>
    <col min="10756" max="10756" width="7.7109375" style="63" customWidth="1"/>
    <col min="10757" max="10757" width="4.28515625" style="63" customWidth="1"/>
    <col min="10758" max="10758" width="7.5703125" style="63" customWidth="1"/>
    <col min="10759" max="10759" width="5" style="63" customWidth="1"/>
    <col min="10760" max="10760" width="12.7109375" style="63" customWidth="1"/>
    <col min="10761" max="10761" width="6.85546875" style="63" customWidth="1"/>
    <col min="10762" max="10762" width="4.5703125" style="63" customWidth="1"/>
    <col min="10763" max="10763" width="12" style="63" customWidth="1"/>
    <col min="10764" max="10765" width="8.42578125" style="63" customWidth="1"/>
    <col min="10766" max="10766" width="8.28515625" style="63" customWidth="1"/>
    <col min="10767" max="10767" width="7.28515625" style="63" customWidth="1"/>
    <col min="10768" max="10768" width="7.5703125" style="63" customWidth="1"/>
    <col min="10769" max="10769" width="8.42578125" style="63" customWidth="1"/>
    <col min="10770" max="10770" width="7.28515625" style="63" customWidth="1"/>
    <col min="10771" max="11008" width="9.140625" style="63"/>
    <col min="11009" max="11009" width="2.85546875" style="63" customWidth="1"/>
    <col min="11010" max="11010" width="9" style="63" customWidth="1"/>
    <col min="11011" max="11011" width="9.5703125" style="63" customWidth="1"/>
    <col min="11012" max="11012" width="7.7109375" style="63" customWidth="1"/>
    <col min="11013" max="11013" width="4.28515625" style="63" customWidth="1"/>
    <col min="11014" max="11014" width="7.5703125" style="63" customWidth="1"/>
    <col min="11015" max="11015" width="5" style="63" customWidth="1"/>
    <col min="11016" max="11016" width="12.7109375" style="63" customWidth="1"/>
    <col min="11017" max="11017" width="6.85546875" style="63" customWidth="1"/>
    <col min="11018" max="11018" width="4.5703125" style="63" customWidth="1"/>
    <col min="11019" max="11019" width="12" style="63" customWidth="1"/>
    <col min="11020" max="11021" width="8.42578125" style="63" customWidth="1"/>
    <col min="11022" max="11022" width="8.28515625" style="63" customWidth="1"/>
    <col min="11023" max="11023" width="7.28515625" style="63" customWidth="1"/>
    <col min="11024" max="11024" width="7.5703125" style="63" customWidth="1"/>
    <col min="11025" max="11025" width="8.42578125" style="63" customWidth="1"/>
    <col min="11026" max="11026" width="7.28515625" style="63" customWidth="1"/>
    <col min="11027" max="11264" width="9.140625" style="63"/>
    <col min="11265" max="11265" width="2.85546875" style="63" customWidth="1"/>
    <col min="11266" max="11266" width="9" style="63" customWidth="1"/>
    <col min="11267" max="11267" width="9.5703125" style="63" customWidth="1"/>
    <col min="11268" max="11268" width="7.7109375" style="63" customWidth="1"/>
    <col min="11269" max="11269" width="4.28515625" style="63" customWidth="1"/>
    <col min="11270" max="11270" width="7.5703125" style="63" customWidth="1"/>
    <col min="11271" max="11271" width="5" style="63" customWidth="1"/>
    <col min="11272" max="11272" width="12.7109375" style="63" customWidth="1"/>
    <col min="11273" max="11273" width="6.85546875" style="63" customWidth="1"/>
    <col min="11274" max="11274" width="4.5703125" style="63" customWidth="1"/>
    <col min="11275" max="11275" width="12" style="63" customWidth="1"/>
    <col min="11276" max="11277" width="8.42578125" style="63" customWidth="1"/>
    <col min="11278" max="11278" width="8.28515625" style="63" customWidth="1"/>
    <col min="11279" max="11279" width="7.28515625" style="63" customWidth="1"/>
    <col min="11280" max="11280" width="7.5703125" style="63" customWidth="1"/>
    <col min="11281" max="11281" width="8.42578125" style="63" customWidth="1"/>
    <col min="11282" max="11282" width="7.28515625" style="63" customWidth="1"/>
    <col min="11283" max="11520" width="9.140625" style="63"/>
    <col min="11521" max="11521" width="2.85546875" style="63" customWidth="1"/>
    <col min="11522" max="11522" width="9" style="63" customWidth="1"/>
    <col min="11523" max="11523" width="9.5703125" style="63" customWidth="1"/>
    <col min="11524" max="11524" width="7.7109375" style="63" customWidth="1"/>
    <col min="11525" max="11525" width="4.28515625" style="63" customWidth="1"/>
    <col min="11526" max="11526" width="7.5703125" style="63" customWidth="1"/>
    <col min="11527" max="11527" width="5" style="63" customWidth="1"/>
    <col min="11528" max="11528" width="12.7109375" style="63" customWidth="1"/>
    <col min="11529" max="11529" width="6.85546875" style="63" customWidth="1"/>
    <col min="11530" max="11530" width="4.5703125" style="63" customWidth="1"/>
    <col min="11531" max="11531" width="12" style="63" customWidth="1"/>
    <col min="11532" max="11533" width="8.42578125" style="63" customWidth="1"/>
    <col min="11534" max="11534" width="8.28515625" style="63" customWidth="1"/>
    <col min="11535" max="11535" width="7.28515625" style="63" customWidth="1"/>
    <col min="11536" max="11536" width="7.5703125" style="63" customWidth="1"/>
    <col min="11537" max="11537" width="8.42578125" style="63" customWidth="1"/>
    <col min="11538" max="11538" width="7.28515625" style="63" customWidth="1"/>
    <col min="11539" max="11776" width="9.140625" style="63"/>
    <col min="11777" max="11777" width="2.85546875" style="63" customWidth="1"/>
    <col min="11778" max="11778" width="9" style="63" customWidth="1"/>
    <col min="11779" max="11779" width="9.5703125" style="63" customWidth="1"/>
    <col min="11780" max="11780" width="7.7109375" style="63" customWidth="1"/>
    <col min="11781" max="11781" width="4.28515625" style="63" customWidth="1"/>
    <col min="11782" max="11782" width="7.5703125" style="63" customWidth="1"/>
    <col min="11783" max="11783" width="5" style="63" customWidth="1"/>
    <col min="11784" max="11784" width="12.7109375" style="63" customWidth="1"/>
    <col min="11785" max="11785" width="6.85546875" style="63" customWidth="1"/>
    <col min="11786" max="11786" width="4.5703125" style="63" customWidth="1"/>
    <col min="11787" max="11787" width="12" style="63" customWidth="1"/>
    <col min="11788" max="11789" width="8.42578125" style="63" customWidth="1"/>
    <col min="11790" max="11790" width="8.28515625" style="63" customWidth="1"/>
    <col min="11791" max="11791" width="7.28515625" style="63" customWidth="1"/>
    <col min="11792" max="11792" width="7.5703125" style="63" customWidth="1"/>
    <col min="11793" max="11793" width="8.42578125" style="63" customWidth="1"/>
    <col min="11794" max="11794" width="7.28515625" style="63" customWidth="1"/>
    <col min="11795" max="12032" width="9.140625" style="63"/>
    <col min="12033" max="12033" width="2.85546875" style="63" customWidth="1"/>
    <col min="12034" max="12034" width="9" style="63" customWidth="1"/>
    <col min="12035" max="12035" width="9.5703125" style="63" customWidth="1"/>
    <col min="12036" max="12036" width="7.7109375" style="63" customWidth="1"/>
    <col min="12037" max="12037" width="4.28515625" style="63" customWidth="1"/>
    <col min="12038" max="12038" width="7.5703125" style="63" customWidth="1"/>
    <col min="12039" max="12039" width="5" style="63" customWidth="1"/>
    <col min="12040" max="12040" width="12.7109375" style="63" customWidth="1"/>
    <col min="12041" max="12041" width="6.85546875" style="63" customWidth="1"/>
    <col min="12042" max="12042" width="4.5703125" style="63" customWidth="1"/>
    <col min="12043" max="12043" width="12" style="63" customWidth="1"/>
    <col min="12044" max="12045" width="8.42578125" style="63" customWidth="1"/>
    <col min="12046" max="12046" width="8.28515625" style="63" customWidth="1"/>
    <col min="12047" max="12047" width="7.28515625" style="63" customWidth="1"/>
    <col min="12048" max="12048" width="7.5703125" style="63" customWidth="1"/>
    <col min="12049" max="12049" width="8.42578125" style="63" customWidth="1"/>
    <col min="12050" max="12050" width="7.28515625" style="63" customWidth="1"/>
    <col min="12051" max="12288" width="9.140625" style="63"/>
    <col min="12289" max="12289" width="2.85546875" style="63" customWidth="1"/>
    <col min="12290" max="12290" width="9" style="63" customWidth="1"/>
    <col min="12291" max="12291" width="9.5703125" style="63" customWidth="1"/>
    <col min="12292" max="12292" width="7.7109375" style="63" customWidth="1"/>
    <col min="12293" max="12293" width="4.28515625" style="63" customWidth="1"/>
    <col min="12294" max="12294" width="7.5703125" style="63" customWidth="1"/>
    <col min="12295" max="12295" width="5" style="63" customWidth="1"/>
    <col min="12296" max="12296" width="12.7109375" style="63" customWidth="1"/>
    <col min="12297" max="12297" width="6.85546875" style="63" customWidth="1"/>
    <col min="12298" max="12298" width="4.5703125" style="63" customWidth="1"/>
    <col min="12299" max="12299" width="12" style="63" customWidth="1"/>
    <col min="12300" max="12301" width="8.42578125" style="63" customWidth="1"/>
    <col min="12302" max="12302" width="8.28515625" style="63" customWidth="1"/>
    <col min="12303" max="12303" width="7.28515625" style="63" customWidth="1"/>
    <col min="12304" max="12304" width="7.5703125" style="63" customWidth="1"/>
    <col min="12305" max="12305" width="8.42578125" style="63" customWidth="1"/>
    <col min="12306" max="12306" width="7.28515625" style="63" customWidth="1"/>
    <col min="12307" max="12544" width="9.140625" style="63"/>
    <col min="12545" max="12545" width="2.85546875" style="63" customWidth="1"/>
    <col min="12546" max="12546" width="9" style="63" customWidth="1"/>
    <col min="12547" max="12547" width="9.5703125" style="63" customWidth="1"/>
    <col min="12548" max="12548" width="7.7109375" style="63" customWidth="1"/>
    <col min="12549" max="12549" width="4.28515625" style="63" customWidth="1"/>
    <col min="12550" max="12550" width="7.5703125" style="63" customWidth="1"/>
    <col min="12551" max="12551" width="5" style="63" customWidth="1"/>
    <col min="12552" max="12552" width="12.7109375" style="63" customWidth="1"/>
    <col min="12553" max="12553" width="6.85546875" style="63" customWidth="1"/>
    <col min="12554" max="12554" width="4.5703125" style="63" customWidth="1"/>
    <col min="12555" max="12555" width="12" style="63" customWidth="1"/>
    <col min="12556" max="12557" width="8.42578125" style="63" customWidth="1"/>
    <col min="12558" max="12558" width="8.28515625" style="63" customWidth="1"/>
    <col min="12559" max="12559" width="7.28515625" style="63" customWidth="1"/>
    <col min="12560" max="12560" width="7.5703125" style="63" customWidth="1"/>
    <col min="12561" max="12561" width="8.42578125" style="63" customWidth="1"/>
    <col min="12562" max="12562" width="7.28515625" style="63" customWidth="1"/>
    <col min="12563" max="12800" width="9.140625" style="63"/>
    <col min="12801" max="12801" width="2.85546875" style="63" customWidth="1"/>
    <col min="12802" max="12802" width="9" style="63" customWidth="1"/>
    <col min="12803" max="12803" width="9.5703125" style="63" customWidth="1"/>
    <col min="12804" max="12804" width="7.7109375" style="63" customWidth="1"/>
    <col min="12805" max="12805" width="4.28515625" style="63" customWidth="1"/>
    <col min="12806" max="12806" width="7.5703125" style="63" customWidth="1"/>
    <col min="12807" max="12807" width="5" style="63" customWidth="1"/>
    <col min="12808" max="12808" width="12.7109375" style="63" customWidth="1"/>
    <col min="12809" max="12809" width="6.85546875" style="63" customWidth="1"/>
    <col min="12810" max="12810" width="4.5703125" style="63" customWidth="1"/>
    <col min="12811" max="12811" width="12" style="63" customWidth="1"/>
    <col min="12812" max="12813" width="8.42578125" style="63" customWidth="1"/>
    <col min="12814" max="12814" width="8.28515625" style="63" customWidth="1"/>
    <col min="12815" max="12815" width="7.28515625" style="63" customWidth="1"/>
    <col min="12816" max="12816" width="7.5703125" style="63" customWidth="1"/>
    <col min="12817" max="12817" width="8.42578125" style="63" customWidth="1"/>
    <col min="12818" max="12818" width="7.28515625" style="63" customWidth="1"/>
    <col min="12819" max="13056" width="9.140625" style="63"/>
    <col min="13057" max="13057" width="2.85546875" style="63" customWidth="1"/>
    <col min="13058" max="13058" width="9" style="63" customWidth="1"/>
    <col min="13059" max="13059" width="9.5703125" style="63" customWidth="1"/>
    <col min="13060" max="13060" width="7.7109375" style="63" customWidth="1"/>
    <col min="13061" max="13061" width="4.28515625" style="63" customWidth="1"/>
    <col min="13062" max="13062" width="7.5703125" style="63" customWidth="1"/>
    <col min="13063" max="13063" width="5" style="63" customWidth="1"/>
    <col min="13064" max="13064" width="12.7109375" style="63" customWidth="1"/>
    <col min="13065" max="13065" width="6.85546875" style="63" customWidth="1"/>
    <col min="13066" max="13066" width="4.5703125" style="63" customWidth="1"/>
    <col min="13067" max="13067" width="12" style="63" customWidth="1"/>
    <col min="13068" max="13069" width="8.42578125" style="63" customWidth="1"/>
    <col min="13070" max="13070" width="8.28515625" style="63" customWidth="1"/>
    <col min="13071" max="13071" width="7.28515625" style="63" customWidth="1"/>
    <col min="13072" max="13072" width="7.5703125" style="63" customWidth="1"/>
    <col min="13073" max="13073" width="8.42578125" style="63" customWidth="1"/>
    <col min="13074" max="13074" width="7.28515625" style="63" customWidth="1"/>
    <col min="13075" max="13312" width="9.140625" style="63"/>
    <col min="13313" max="13313" width="2.85546875" style="63" customWidth="1"/>
    <col min="13314" max="13314" width="9" style="63" customWidth="1"/>
    <col min="13315" max="13315" width="9.5703125" style="63" customWidth="1"/>
    <col min="13316" max="13316" width="7.7109375" style="63" customWidth="1"/>
    <col min="13317" max="13317" width="4.28515625" style="63" customWidth="1"/>
    <col min="13318" max="13318" width="7.5703125" style="63" customWidth="1"/>
    <col min="13319" max="13319" width="5" style="63" customWidth="1"/>
    <col min="13320" max="13320" width="12.7109375" style="63" customWidth="1"/>
    <col min="13321" max="13321" width="6.85546875" style="63" customWidth="1"/>
    <col min="13322" max="13322" width="4.5703125" style="63" customWidth="1"/>
    <col min="13323" max="13323" width="12" style="63" customWidth="1"/>
    <col min="13324" max="13325" width="8.42578125" style="63" customWidth="1"/>
    <col min="13326" max="13326" width="8.28515625" style="63" customWidth="1"/>
    <col min="13327" max="13327" width="7.28515625" style="63" customWidth="1"/>
    <col min="13328" max="13328" width="7.5703125" style="63" customWidth="1"/>
    <col min="13329" max="13329" width="8.42578125" style="63" customWidth="1"/>
    <col min="13330" max="13330" width="7.28515625" style="63" customWidth="1"/>
    <col min="13331" max="13568" width="9.140625" style="63"/>
    <col min="13569" max="13569" width="2.85546875" style="63" customWidth="1"/>
    <col min="13570" max="13570" width="9" style="63" customWidth="1"/>
    <col min="13571" max="13571" width="9.5703125" style="63" customWidth="1"/>
    <col min="13572" max="13572" width="7.7109375" style="63" customWidth="1"/>
    <col min="13573" max="13573" width="4.28515625" style="63" customWidth="1"/>
    <col min="13574" max="13574" width="7.5703125" style="63" customWidth="1"/>
    <col min="13575" max="13575" width="5" style="63" customWidth="1"/>
    <col min="13576" max="13576" width="12.7109375" style="63" customWidth="1"/>
    <col min="13577" max="13577" width="6.85546875" style="63" customWidth="1"/>
    <col min="13578" max="13578" width="4.5703125" style="63" customWidth="1"/>
    <col min="13579" max="13579" width="12" style="63" customWidth="1"/>
    <col min="13580" max="13581" width="8.42578125" style="63" customWidth="1"/>
    <col min="13582" max="13582" width="8.28515625" style="63" customWidth="1"/>
    <col min="13583" max="13583" width="7.28515625" style="63" customWidth="1"/>
    <col min="13584" max="13584" width="7.5703125" style="63" customWidth="1"/>
    <col min="13585" max="13585" width="8.42578125" style="63" customWidth="1"/>
    <col min="13586" max="13586" width="7.28515625" style="63" customWidth="1"/>
    <col min="13587" max="13824" width="9.140625" style="63"/>
    <col min="13825" max="13825" width="2.85546875" style="63" customWidth="1"/>
    <col min="13826" max="13826" width="9" style="63" customWidth="1"/>
    <col min="13827" max="13827" width="9.5703125" style="63" customWidth="1"/>
    <col min="13828" max="13828" width="7.7109375" style="63" customWidth="1"/>
    <col min="13829" max="13829" width="4.28515625" style="63" customWidth="1"/>
    <col min="13830" max="13830" width="7.5703125" style="63" customWidth="1"/>
    <col min="13831" max="13831" width="5" style="63" customWidth="1"/>
    <col min="13832" max="13832" width="12.7109375" style="63" customWidth="1"/>
    <col min="13833" max="13833" width="6.85546875" style="63" customWidth="1"/>
    <col min="13834" max="13834" width="4.5703125" style="63" customWidth="1"/>
    <col min="13835" max="13835" width="12" style="63" customWidth="1"/>
    <col min="13836" max="13837" width="8.42578125" style="63" customWidth="1"/>
    <col min="13838" max="13838" width="8.28515625" style="63" customWidth="1"/>
    <col min="13839" max="13839" width="7.28515625" style="63" customWidth="1"/>
    <col min="13840" max="13840" width="7.5703125" style="63" customWidth="1"/>
    <col min="13841" max="13841" width="8.42578125" style="63" customWidth="1"/>
    <col min="13842" max="13842" width="7.28515625" style="63" customWidth="1"/>
    <col min="13843" max="14080" width="9.140625" style="63"/>
    <col min="14081" max="14081" width="2.85546875" style="63" customWidth="1"/>
    <col min="14082" max="14082" width="9" style="63" customWidth="1"/>
    <col min="14083" max="14083" width="9.5703125" style="63" customWidth="1"/>
    <col min="14084" max="14084" width="7.7109375" style="63" customWidth="1"/>
    <col min="14085" max="14085" width="4.28515625" style="63" customWidth="1"/>
    <col min="14086" max="14086" width="7.5703125" style="63" customWidth="1"/>
    <col min="14087" max="14087" width="5" style="63" customWidth="1"/>
    <col min="14088" max="14088" width="12.7109375" style="63" customWidth="1"/>
    <col min="14089" max="14089" width="6.85546875" style="63" customWidth="1"/>
    <col min="14090" max="14090" width="4.5703125" style="63" customWidth="1"/>
    <col min="14091" max="14091" width="12" style="63" customWidth="1"/>
    <col min="14092" max="14093" width="8.42578125" style="63" customWidth="1"/>
    <col min="14094" max="14094" width="8.28515625" style="63" customWidth="1"/>
    <col min="14095" max="14095" width="7.28515625" style="63" customWidth="1"/>
    <col min="14096" max="14096" width="7.5703125" style="63" customWidth="1"/>
    <col min="14097" max="14097" width="8.42578125" style="63" customWidth="1"/>
    <col min="14098" max="14098" width="7.28515625" style="63" customWidth="1"/>
    <col min="14099" max="14336" width="9.140625" style="63"/>
    <col min="14337" max="14337" width="2.85546875" style="63" customWidth="1"/>
    <col min="14338" max="14338" width="9" style="63" customWidth="1"/>
    <col min="14339" max="14339" width="9.5703125" style="63" customWidth="1"/>
    <col min="14340" max="14340" width="7.7109375" style="63" customWidth="1"/>
    <col min="14341" max="14341" width="4.28515625" style="63" customWidth="1"/>
    <col min="14342" max="14342" width="7.5703125" style="63" customWidth="1"/>
    <col min="14343" max="14343" width="5" style="63" customWidth="1"/>
    <col min="14344" max="14344" width="12.7109375" style="63" customWidth="1"/>
    <col min="14345" max="14345" width="6.85546875" style="63" customWidth="1"/>
    <col min="14346" max="14346" width="4.5703125" style="63" customWidth="1"/>
    <col min="14347" max="14347" width="12" style="63" customWidth="1"/>
    <col min="14348" max="14349" width="8.42578125" style="63" customWidth="1"/>
    <col min="14350" max="14350" width="8.28515625" style="63" customWidth="1"/>
    <col min="14351" max="14351" width="7.28515625" style="63" customWidth="1"/>
    <col min="14352" max="14352" width="7.5703125" style="63" customWidth="1"/>
    <col min="14353" max="14353" width="8.42578125" style="63" customWidth="1"/>
    <col min="14354" max="14354" width="7.28515625" style="63" customWidth="1"/>
    <col min="14355" max="14592" width="9.140625" style="63"/>
    <col min="14593" max="14593" width="2.85546875" style="63" customWidth="1"/>
    <col min="14594" max="14594" width="9" style="63" customWidth="1"/>
    <col min="14595" max="14595" width="9.5703125" style="63" customWidth="1"/>
    <col min="14596" max="14596" width="7.7109375" style="63" customWidth="1"/>
    <col min="14597" max="14597" width="4.28515625" style="63" customWidth="1"/>
    <col min="14598" max="14598" width="7.5703125" style="63" customWidth="1"/>
    <col min="14599" max="14599" width="5" style="63" customWidth="1"/>
    <col min="14600" max="14600" width="12.7109375" style="63" customWidth="1"/>
    <col min="14601" max="14601" width="6.85546875" style="63" customWidth="1"/>
    <col min="14602" max="14602" width="4.5703125" style="63" customWidth="1"/>
    <col min="14603" max="14603" width="12" style="63" customWidth="1"/>
    <col min="14604" max="14605" width="8.42578125" style="63" customWidth="1"/>
    <col min="14606" max="14606" width="8.28515625" style="63" customWidth="1"/>
    <col min="14607" max="14607" width="7.28515625" style="63" customWidth="1"/>
    <col min="14608" max="14608" width="7.5703125" style="63" customWidth="1"/>
    <col min="14609" max="14609" width="8.42578125" style="63" customWidth="1"/>
    <col min="14610" max="14610" width="7.28515625" style="63" customWidth="1"/>
    <col min="14611" max="14848" width="9.140625" style="63"/>
    <col min="14849" max="14849" width="2.85546875" style="63" customWidth="1"/>
    <col min="14850" max="14850" width="9" style="63" customWidth="1"/>
    <col min="14851" max="14851" width="9.5703125" style="63" customWidth="1"/>
    <col min="14852" max="14852" width="7.7109375" style="63" customWidth="1"/>
    <col min="14853" max="14853" width="4.28515625" style="63" customWidth="1"/>
    <col min="14854" max="14854" width="7.5703125" style="63" customWidth="1"/>
    <col min="14855" max="14855" width="5" style="63" customWidth="1"/>
    <col min="14856" max="14856" width="12.7109375" style="63" customWidth="1"/>
    <col min="14857" max="14857" width="6.85546875" style="63" customWidth="1"/>
    <col min="14858" max="14858" width="4.5703125" style="63" customWidth="1"/>
    <col min="14859" max="14859" width="12" style="63" customWidth="1"/>
    <col min="14860" max="14861" width="8.42578125" style="63" customWidth="1"/>
    <col min="14862" max="14862" width="8.28515625" style="63" customWidth="1"/>
    <col min="14863" max="14863" width="7.28515625" style="63" customWidth="1"/>
    <col min="14864" max="14864" width="7.5703125" style="63" customWidth="1"/>
    <col min="14865" max="14865" width="8.42578125" style="63" customWidth="1"/>
    <col min="14866" max="14866" width="7.28515625" style="63" customWidth="1"/>
    <col min="14867" max="15104" width="9.140625" style="63"/>
    <col min="15105" max="15105" width="2.85546875" style="63" customWidth="1"/>
    <col min="15106" max="15106" width="9" style="63" customWidth="1"/>
    <col min="15107" max="15107" width="9.5703125" style="63" customWidth="1"/>
    <col min="15108" max="15108" width="7.7109375" style="63" customWidth="1"/>
    <col min="15109" max="15109" width="4.28515625" style="63" customWidth="1"/>
    <col min="15110" max="15110" width="7.5703125" style="63" customWidth="1"/>
    <col min="15111" max="15111" width="5" style="63" customWidth="1"/>
    <col min="15112" max="15112" width="12.7109375" style="63" customWidth="1"/>
    <col min="15113" max="15113" width="6.85546875" style="63" customWidth="1"/>
    <col min="15114" max="15114" width="4.5703125" style="63" customWidth="1"/>
    <col min="15115" max="15115" width="12" style="63" customWidth="1"/>
    <col min="15116" max="15117" width="8.42578125" style="63" customWidth="1"/>
    <col min="15118" max="15118" width="8.28515625" style="63" customWidth="1"/>
    <col min="15119" max="15119" width="7.28515625" style="63" customWidth="1"/>
    <col min="15120" max="15120" width="7.5703125" style="63" customWidth="1"/>
    <col min="15121" max="15121" width="8.42578125" style="63" customWidth="1"/>
    <col min="15122" max="15122" width="7.28515625" style="63" customWidth="1"/>
    <col min="15123" max="15360" width="9.140625" style="63"/>
    <col min="15361" max="15361" width="2.85546875" style="63" customWidth="1"/>
    <col min="15362" max="15362" width="9" style="63" customWidth="1"/>
    <col min="15363" max="15363" width="9.5703125" style="63" customWidth="1"/>
    <col min="15364" max="15364" width="7.7109375" style="63" customWidth="1"/>
    <col min="15365" max="15365" width="4.28515625" style="63" customWidth="1"/>
    <col min="15366" max="15366" width="7.5703125" style="63" customWidth="1"/>
    <col min="15367" max="15367" width="5" style="63" customWidth="1"/>
    <col min="15368" max="15368" width="12.7109375" style="63" customWidth="1"/>
    <col min="15369" max="15369" width="6.85546875" style="63" customWidth="1"/>
    <col min="15370" max="15370" width="4.5703125" style="63" customWidth="1"/>
    <col min="15371" max="15371" width="12" style="63" customWidth="1"/>
    <col min="15372" max="15373" width="8.42578125" style="63" customWidth="1"/>
    <col min="15374" max="15374" width="8.28515625" style="63" customWidth="1"/>
    <col min="15375" max="15375" width="7.28515625" style="63" customWidth="1"/>
    <col min="15376" max="15376" width="7.5703125" style="63" customWidth="1"/>
    <col min="15377" max="15377" width="8.42578125" style="63" customWidth="1"/>
    <col min="15378" max="15378" width="7.28515625" style="63" customWidth="1"/>
    <col min="15379" max="15616" width="9.140625" style="63"/>
    <col min="15617" max="15617" width="2.85546875" style="63" customWidth="1"/>
    <col min="15618" max="15618" width="9" style="63" customWidth="1"/>
    <col min="15619" max="15619" width="9.5703125" style="63" customWidth="1"/>
    <col min="15620" max="15620" width="7.7109375" style="63" customWidth="1"/>
    <col min="15621" max="15621" width="4.28515625" style="63" customWidth="1"/>
    <col min="15622" max="15622" width="7.5703125" style="63" customWidth="1"/>
    <col min="15623" max="15623" width="5" style="63" customWidth="1"/>
    <col min="15624" max="15624" width="12.7109375" style="63" customWidth="1"/>
    <col min="15625" max="15625" width="6.85546875" style="63" customWidth="1"/>
    <col min="15626" max="15626" width="4.5703125" style="63" customWidth="1"/>
    <col min="15627" max="15627" width="12" style="63" customWidth="1"/>
    <col min="15628" max="15629" width="8.42578125" style="63" customWidth="1"/>
    <col min="15630" max="15630" width="8.28515625" style="63" customWidth="1"/>
    <col min="15631" max="15631" width="7.28515625" style="63" customWidth="1"/>
    <col min="15632" max="15632" width="7.5703125" style="63" customWidth="1"/>
    <col min="15633" max="15633" width="8.42578125" style="63" customWidth="1"/>
    <col min="15634" max="15634" width="7.28515625" style="63" customWidth="1"/>
    <col min="15635" max="15872" width="9.140625" style="63"/>
    <col min="15873" max="15873" width="2.85546875" style="63" customWidth="1"/>
    <col min="15874" max="15874" width="9" style="63" customWidth="1"/>
    <col min="15875" max="15875" width="9.5703125" style="63" customWidth="1"/>
    <col min="15876" max="15876" width="7.7109375" style="63" customWidth="1"/>
    <col min="15877" max="15877" width="4.28515625" style="63" customWidth="1"/>
    <col min="15878" max="15878" width="7.5703125" style="63" customWidth="1"/>
    <col min="15879" max="15879" width="5" style="63" customWidth="1"/>
    <col min="15880" max="15880" width="12.7109375" style="63" customWidth="1"/>
    <col min="15881" max="15881" width="6.85546875" style="63" customWidth="1"/>
    <col min="15882" max="15882" width="4.5703125" style="63" customWidth="1"/>
    <col min="15883" max="15883" width="12" style="63" customWidth="1"/>
    <col min="15884" max="15885" width="8.42578125" style="63" customWidth="1"/>
    <col min="15886" max="15886" width="8.28515625" style="63" customWidth="1"/>
    <col min="15887" max="15887" width="7.28515625" style="63" customWidth="1"/>
    <col min="15888" max="15888" width="7.5703125" style="63" customWidth="1"/>
    <col min="15889" max="15889" width="8.42578125" style="63" customWidth="1"/>
    <col min="15890" max="15890" width="7.28515625" style="63" customWidth="1"/>
    <col min="15891" max="16128" width="9.140625" style="63"/>
    <col min="16129" max="16129" width="2.85546875" style="63" customWidth="1"/>
    <col min="16130" max="16130" width="9" style="63" customWidth="1"/>
    <col min="16131" max="16131" width="9.5703125" style="63" customWidth="1"/>
    <col min="16132" max="16132" width="7.7109375" style="63" customWidth="1"/>
    <col min="16133" max="16133" width="4.28515625" style="63" customWidth="1"/>
    <col min="16134" max="16134" width="7.5703125" style="63" customWidth="1"/>
    <col min="16135" max="16135" width="5" style="63" customWidth="1"/>
    <col min="16136" max="16136" width="12.7109375" style="63" customWidth="1"/>
    <col min="16137" max="16137" width="6.85546875" style="63" customWidth="1"/>
    <col min="16138" max="16138" width="4.5703125" style="63" customWidth="1"/>
    <col min="16139" max="16139" width="12" style="63" customWidth="1"/>
    <col min="16140" max="16141" width="8.42578125" style="63" customWidth="1"/>
    <col min="16142" max="16142" width="8.28515625" style="63" customWidth="1"/>
    <col min="16143" max="16143" width="7.28515625" style="63" customWidth="1"/>
    <col min="16144" max="16144" width="7.5703125" style="63" customWidth="1"/>
    <col min="16145" max="16145" width="8.42578125" style="63" customWidth="1"/>
    <col min="16146" max="16146" width="7.28515625" style="63" customWidth="1"/>
    <col min="16147" max="16384" width="9.140625" style="63"/>
  </cols>
  <sheetData>
    <row r="1" spans="1:36" ht="19.5" x14ac:dyDescent="0.4">
      <c r="A1" s="55"/>
      <c r="B1" s="56"/>
      <c r="C1" s="56"/>
      <c r="D1" s="56"/>
      <c r="E1" s="57"/>
      <c r="F1" s="56"/>
      <c r="G1" s="58"/>
      <c r="H1" s="213" t="s">
        <v>162</v>
      </c>
      <c r="I1" s="214"/>
      <c r="J1" s="214"/>
      <c r="K1" s="214"/>
      <c r="L1" s="214"/>
      <c r="M1" s="215"/>
      <c r="N1" s="59" t="s">
        <v>163</v>
      </c>
      <c r="O1" s="60"/>
      <c r="P1" s="61"/>
      <c r="Q1" s="60"/>
      <c r="R1" s="62"/>
    </row>
    <row r="2" spans="1:36" x14ac:dyDescent="0.3">
      <c r="A2" s="61" t="s">
        <v>164</v>
      </c>
      <c r="B2" s="56"/>
      <c r="C2" s="56"/>
      <c r="D2" s="56"/>
      <c r="E2" s="57"/>
      <c r="F2" s="56"/>
      <c r="G2" s="58"/>
      <c r="H2" s="216" t="s">
        <v>165</v>
      </c>
      <c r="I2" s="217"/>
      <c r="J2" s="217"/>
      <c r="K2" s="217"/>
      <c r="L2" s="218"/>
      <c r="M2" s="60"/>
      <c r="N2" s="219"/>
      <c r="O2" s="220"/>
      <c r="P2" s="64"/>
      <c r="Q2" s="65"/>
      <c r="R2" s="62"/>
    </row>
    <row r="3" spans="1:36" x14ac:dyDescent="0.3">
      <c r="A3" s="64" t="s">
        <v>164</v>
      </c>
      <c r="B3" s="56"/>
      <c r="C3" s="56"/>
      <c r="D3" s="56"/>
      <c r="E3" s="57"/>
      <c r="F3" s="56"/>
      <c r="G3" s="221" t="s">
        <v>166</v>
      </c>
      <c r="H3" s="222"/>
      <c r="I3" s="222"/>
      <c r="J3" s="222"/>
      <c r="K3" s="222"/>
      <c r="L3" s="222"/>
      <c r="M3" s="223"/>
      <c r="N3" s="59"/>
      <c r="O3" s="60"/>
      <c r="P3" s="64"/>
      <c r="Q3" s="65"/>
      <c r="R3" s="62"/>
    </row>
    <row r="4" spans="1:36" x14ac:dyDescent="0.3">
      <c r="A4" s="64"/>
      <c r="B4" s="56"/>
      <c r="C4" s="56"/>
      <c r="D4" s="56"/>
      <c r="E4" s="57"/>
      <c r="F4" s="56"/>
      <c r="G4" s="56"/>
      <c r="H4" s="58"/>
      <c r="I4" s="66"/>
      <c r="J4" s="67"/>
      <c r="K4" s="68"/>
      <c r="L4" s="69"/>
      <c r="M4" s="70"/>
      <c r="N4" s="59"/>
      <c r="O4" s="60"/>
      <c r="P4" s="64"/>
      <c r="Q4" s="65"/>
      <c r="R4" s="62"/>
    </row>
    <row r="5" spans="1:36" ht="29.25" x14ac:dyDescent="0.3">
      <c r="A5" s="71"/>
      <c r="B5" s="72" t="s">
        <v>167</v>
      </c>
      <c r="C5" s="72" t="s">
        <v>168</v>
      </c>
      <c r="D5" s="73" t="s">
        <v>169</v>
      </c>
      <c r="E5" s="74" t="s">
        <v>170</v>
      </c>
      <c r="F5" s="72" t="s">
        <v>171</v>
      </c>
      <c r="G5" s="75" t="s">
        <v>172</v>
      </c>
      <c r="H5" s="76" t="s">
        <v>173</v>
      </c>
      <c r="I5" s="74" t="s">
        <v>174</v>
      </c>
      <c r="J5" s="77" t="s">
        <v>175</v>
      </c>
      <c r="K5" s="73" t="s">
        <v>176</v>
      </c>
      <c r="L5" s="78" t="s">
        <v>177</v>
      </c>
      <c r="M5" s="79" t="s">
        <v>178</v>
      </c>
      <c r="N5" s="79" t="s">
        <v>179</v>
      </c>
      <c r="O5" s="79" t="s">
        <v>180</v>
      </c>
      <c r="P5" s="72" t="s">
        <v>181</v>
      </c>
      <c r="Q5" s="72" t="s">
        <v>182</v>
      </c>
      <c r="R5" s="80" t="s">
        <v>108</v>
      </c>
      <c r="U5" s="79"/>
      <c r="V5" s="72"/>
    </row>
    <row r="6" spans="1:36" x14ac:dyDescent="0.3">
      <c r="A6" s="71"/>
      <c r="B6" s="81"/>
      <c r="C6" s="81"/>
      <c r="D6" s="81"/>
      <c r="E6" s="81"/>
      <c r="F6" s="72"/>
      <c r="H6" s="82"/>
      <c r="I6" s="81"/>
      <c r="J6" s="83"/>
      <c r="K6" s="84"/>
      <c r="L6" s="78" t="s">
        <v>183</v>
      </c>
      <c r="M6" s="85"/>
      <c r="N6" s="79" t="s">
        <v>184</v>
      </c>
      <c r="O6" s="85"/>
      <c r="P6" s="72" t="s">
        <v>185</v>
      </c>
      <c r="Q6" s="86"/>
      <c r="U6" s="85"/>
      <c r="V6" s="72"/>
    </row>
    <row r="7" spans="1:36" ht="27" x14ac:dyDescent="0.3">
      <c r="A7" s="71">
        <v>1</v>
      </c>
      <c r="B7" s="88" t="s">
        <v>186</v>
      </c>
      <c r="C7" s="88" t="s">
        <v>187</v>
      </c>
      <c r="D7" s="88" t="s">
        <v>188</v>
      </c>
      <c r="E7" s="89" t="s">
        <v>189</v>
      </c>
      <c r="F7" s="90">
        <v>383058</v>
      </c>
      <c r="G7" s="91" t="s">
        <v>190</v>
      </c>
      <c r="H7" s="92" t="s">
        <v>191</v>
      </c>
      <c r="I7" s="89" t="s">
        <v>192</v>
      </c>
      <c r="J7" s="93">
        <v>1</v>
      </c>
      <c r="K7" s="92" t="s">
        <v>193</v>
      </c>
      <c r="L7" s="94">
        <v>18617</v>
      </c>
      <c r="M7" s="94">
        <v>42583</v>
      </c>
      <c r="N7" s="94">
        <v>42583</v>
      </c>
      <c r="O7" s="94">
        <v>42583</v>
      </c>
      <c r="P7" s="88" t="s">
        <v>194</v>
      </c>
      <c r="Q7" s="88" t="s">
        <v>195</v>
      </c>
      <c r="R7" s="85" t="s">
        <v>148</v>
      </c>
      <c r="U7" s="94"/>
      <c r="V7" s="88"/>
    </row>
    <row r="8" spans="1:36" s="97" customFormat="1" x14ac:dyDescent="0.3">
      <c r="A8" s="71">
        <v>2</v>
      </c>
      <c r="B8" s="95" t="s">
        <v>196</v>
      </c>
      <c r="C8" s="95" t="s">
        <v>197</v>
      </c>
      <c r="D8" s="95" t="s">
        <v>198</v>
      </c>
      <c r="E8" s="89" t="s">
        <v>151</v>
      </c>
      <c r="F8" s="90">
        <v>144175</v>
      </c>
      <c r="G8" s="91" t="s">
        <v>190</v>
      </c>
      <c r="H8" s="96" t="s">
        <v>199</v>
      </c>
      <c r="I8" s="89">
        <v>15</v>
      </c>
      <c r="J8" s="93">
        <v>8</v>
      </c>
      <c r="K8" s="92" t="s">
        <v>200</v>
      </c>
      <c r="L8" s="94">
        <v>23124</v>
      </c>
      <c r="M8" s="94">
        <v>32752</v>
      </c>
      <c r="N8" s="94">
        <v>33482</v>
      </c>
      <c r="O8" s="94">
        <v>43466</v>
      </c>
      <c r="P8" s="88" t="s">
        <v>201</v>
      </c>
      <c r="Q8" s="88" t="s">
        <v>202</v>
      </c>
      <c r="R8" s="91" t="s">
        <v>148</v>
      </c>
      <c r="S8" s="63"/>
      <c r="T8" s="63"/>
      <c r="U8" s="94"/>
      <c r="V8" s="88"/>
    </row>
    <row r="9" spans="1:36" x14ac:dyDescent="0.3">
      <c r="A9" s="71">
        <v>3</v>
      </c>
      <c r="B9" s="95" t="s">
        <v>203</v>
      </c>
      <c r="C9" s="95" t="s">
        <v>204</v>
      </c>
      <c r="D9" s="95" t="s">
        <v>205</v>
      </c>
      <c r="E9" s="89" t="s">
        <v>151</v>
      </c>
      <c r="F9" s="90">
        <v>150798</v>
      </c>
      <c r="G9" s="91" t="s">
        <v>190</v>
      </c>
      <c r="H9" s="96" t="s">
        <v>206</v>
      </c>
      <c r="I9" s="89">
        <v>15</v>
      </c>
      <c r="J9" s="93">
        <v>8</v>
      </c>
      <c r="K9" s="92" t="s">
        <v>207</v>
      </c>
      <c r="L9" s="94">
        <v>23305</v>
      </c>
      <c r="M9" s="94">
        <v>33604</v>
      </c>
      <c r="N9" s="94">
        <v>34335</v>
      </c>
      <c r="O9" s="94">
        <v>43466</v>
      </c>
      <c r="P9" s="88" t="s">
        <v>123</v>
      </c>
      <c r="Q9" s="88" t="s">
        <v>208</v>
      </c>
      <c r="R9" s="85" t="s">
        <v>148</v>
      </c>
      <c r="U9" s="94"/>
      <c r="V9" s="88"/>
    </row>
    <row r="10" spans="1:36" s="97" customFormat="1" x14ac:dyDescent="0.3">
      <c r="A10" s="71">
        <v>4</v>
      </c>
      <c r="B10" s="95" t="s">
        <v>209</v>
      </c>
      <c r="C10" s="95" t="s">
        <v>210</v>
      </c>
      <c r="D10" s="95" t="s">
        <v>211</v>
      </c>
      <c r="E10" s="89" t="s">
        <v>151</v>
      </c>
      <c r="F10" s="90">
        <v>135414</v>
      </c>
      <c r="G10" s="91" t="s">
        <v>190</v>
      </c>
      <c r="H10" s="96" t="s">
        <v>212</v>
      </c>
      <c r="I10" s="89">
        <v>15</v>
      </c>
      <c r="J10" s="93">
        <v>7</v>
      </c>
      <c r="K10" s="92" t="s">
        <v>213</v>
      </c>
      <c r="L10" s="94">
        <v>24050</v>
      </c>
      <c r="M10" s="94">
        <v>33891</v>
      </c>
      <c r="N10" s="94">
        <v>34621</v>
      </c>
      <c r="O10" s="94">
        <v>43466</v>
      </c>
      <c r="P10" s="88" t="s">
        <v>147</v>
      </c>
      <c r="Q10" s="88" t="s">
        <v>214</v>
      </c>
      <c r="R10" s="91" t="s">
        <v>148</v>
      </c>
      <c r="S10" s="63"/>
      <c r="T10" s="63"/>
      <c r="U10" s="94"/>
      <c r="V10" s="88"/>
    </row>
    <row r="11" spans="1:36" ht="18.75" x14ac:dyDescent="0.3">
      <c r="A11" s="71">
        <v>5</v>
      </c>
      <c r="B11" s="95" t="s">
        <v>215</v>
      </c>
      <c r="C11" s="95" t="s">
        <v>216</v>
      </c>
      <c r="D11" s="95" t="s">
        <v>217</v>
      </c>
      <c r="E11" s="89" t="s">
        <v>189</v>
      </c>
      <c r="F11" s="90">
        <v>286841</v>
      </c>
      <c r="G11" s="91" t="s">
        <v>190</v>
      </c>
      <c r="H11" s="96" t="s">
        <v>212</v>
      </c>
      <c r="I11" s="89">
        <v>15</v>
      </c>
      <c r="J11" s="93">
        <v>7</v>
      </c>
      <c r="K11" s="92" t="s">
        <v>218</v>
      </c>
      <c r="L11" s="94">
        <v>22957</v>
      </c>
      <c r="M11" s="94">
        <v>374</v>
      </c>
      <c r="N11" s="94">
        <v>37629</v>
      </c>
      <c r="O11" s="94">
        <v>43466</v>
      </c>
      <c r="P11" s="88" t="s">
        <v>219</v>
      </c>
      <c r="Q11" s="88" t="s">
        <v>220</v>
      </c>
      <c r="R11" s="85" t="s">
        <v>148</v>
      </c>
      <c r="U11" s="94"/>
      <c r="V11" s="88"/>
    </row>
    <row r="12" spans="1:36" s="98" customFormat="1" x14ac:dyDescent="0.3">
      <c r="A12" s="71">
        <v>6</v>
      </c>
      <c r="B12" s="95" t="s">
        <v>221</v>
      </c>
      <c r="C12" s="95" t="s">
        <v>222</v>
      </c>
      <c r="D12" s="95" t="s">
        <v>223</v>
      </c>
      <c r="E12" s="89" t="s">
        <v>189</v>
      </c>
      <c r="F12" s="90">
        <v>139027</v>
      </c>
      <c r="G12" s="91" t="s">
        <v>190</v>
      </c>
      <c r="H12" s="96" t="s">
        <v>224</v>
      </c>
      <c r="I12" s="89">
        <v>15</v>
      </c>
      <c r="J12" s="93">
        <v>7</v>
      </c>
      <c r="K12" s="92" t="s">
        <v>225</v>
      </c>
      <c r="L12" s="94">
        <v>23274</v>
      </c>
      <c r="M12" s="94">
        <v>34052</v>
      </c>
      <c r="N12" s="94">
        <v>34782</v>
      </c>
      <c r="O12" s="94">
        <v>43764</v>
      </c>
      <c r="P12" s="88" t="s">
        <v>226</v>
      </c>
      <c r="Q12" s="88" t="s">
        <v>227</v>
      </c>
      <c r="R12" s="91" t="s">
        <v>148</v>
      </c>
      <c r="S12" s="63"/>
      <c r="T12" s="63"/>
      <c r="U12" s="94"/>
      <c r="V12" s="88"/>
    </row>
    <row r="13" spans="1:36" x14ac:dyDescent="0.3">
      <c r="A13" s="71">
        <v>7</v>
      </c>
      <c r="B13" s="95" t="s">
        <v>228</v>
      </c>
      <c r="C13" s="95" t="s">
        <v>229</v>
      </c>
      <c r="D13" s="95" t="s">
        <v>230</v>
      </c>
      <c r="E13" s="89" t="s">
        <v>151</v>
      </c>
      <c r="F13" s="90">
        <v>148090</v>
      </c>
      <c r="G13" s="91" t="s">
        <v>190</v>
      </c>
      <c r="H13" s="96" t="s">
        <v>231</v>
      </c>
      <c r="I13" s="89">
        <v>14</v>
      </c>
      <c r="J13" s="93">
        <v>9</v>
      </c>
      <c r="K13" s="92" t="s">
        <v>232</v>
      </c>
      <c r="L13" s="94">
        <v>24627</v>
      </c>
      <c r="M13" s="94">
        <v>33350</v>
      </c>
      <c r="N13" s="94">
        <v>34081</v>
      </c>
      <c r="O13" s="94">
        <v>40909</v>
      </c>
      <c r="P13" s="88" t="s">
        <v>233</v>
      </c>
      <c r="Q13" s="88" t="s">
        <v>234</v>
      </c>
      <c r="R13" s="85" t="s">
        <v>148</v>
      </c>
      <c r="U13" s="94"/>
      <c r="V13" s="88"/>
    </row>
    <row r="14" spans="1:36" s="98" customFormat="1" ht="18.75" x14ac:dyDescent="0.3">
      <c r="A14" s="71">
        <v>8</v>
      </c>
      <c r="B14" s="95" t="s">
        <v>235</v>
      </c>
      <c r="C14" s="95" t="s">
        <v>236</v>
      </c>
      <c r="D14" s="95" t="s">
        <v>237</v>
      </c>
      <c r="E14" s="89" t="s">
        <v>189</v>
      </c>
      <c r="F14" s="90">
        <v>135362</v>
      </c>
      <c r="G14" s="91" t="s">
        <v>190</v>
      </c>
      <c r="H14" s="96" t="s">
        <v>238</v>
      </c>
      <c r="I14" s="89">
        <v>14</v>
      </c>
      <c r="J14" s="93">
        <v>9</v>
      </c>
      <c r="K14" s="92" t="s">
        <v>239</v>
      </c>
      <c r="L14" s="94">
        <v>24803</v>
      </c>
      <c r="M14" s="94">
        <v>34844</v>
      </c>
      <c r="N14" s="94">
        <v>35575</v>
      </c>
      <c r="O14" s="94">
        <v>40909</v>
      </c>
      <c r="P14" s="88" t="s">
        <v>131</v>
      </c>
      <c r="Q14" s="88" t="s">
        <v>240</v>
      </c>
      <c r="R14" s="91" t="s">
        <v>148</v>
      </c>
      <c r="S14" s="63"/>
      <c r="T14" s="63"/>
      <c r="U14" s="94"/>
      <c r="V14" s="88"/>
    </row>
    <row r="15" spans="1:36" s="97" customFormat="1" x14ac:dyDescent="0.3">
      <c r="A15" s="71">
        <v>9</v>
      </c>
      <c r="B15" s="95" t="s">
        <v>241</v>
      </c>
      <c r="C15" s="95" t="s">
        <v>242</v>
      </c>
      <c r="D15" s="95" t="s">
        <v>243</v>
      </c>
      <c r="E15" s="89" t="s">
        <v>189</v>
      </c>
      <c r="F15" s="90">
        <v>138675</v>
      </c>
      <c r="G15" s="91" t="s">
        <v>190</v>
      </c>
      <c r="H15" s="96" t="s">
        <v>231</v>
      </c>
      <c r="I15" s="89">
        <v>14</v>
      </c>
      <c r="J15" s="93">
        <v>9</v>
      </c>
      <c r="K15" s="92" t="s">
        <v>244</v>
      </c>
      <c r="L15" s="94">
        <v>22782</v>
      </c>
      <c r="M15" s="94">
        <v>33655</v>
      </c>
      <c r="N15" s="94">
        <v>34386</v>
      </c>
      <c r="O15" s="94">
        <v>41275</v>
      </c>
      <c r="P15" s="88" t="s">
        <v>245</v>
      </c>
      <c r="Q15" s="88" t="s">
        <v>246</v>
      </c>
      <c r="R15" s="91" t="s">
        <v>148</v>
      </c>
      <c r="S15" s="63"/>
      <c r="T15" s="63"/>
      <c r="U15" s="94"/>
      <c r="V15" s="88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</row>
    <row r="16" spans="1:36" s="98" customFormat="1" x14ac:dyDescent="0.3">
      <c r="A16" s="71">
        <v>10</v>
      </c>
      <c r="B16" s="95" t="s">
        <v>247</v>
      </c>
      <c r="C16" s="95" t="s">
        <v>248</v>
      </c>
      <c r="D16" s="95" t="s">
        <v>249</v>
      </c>
      <c r="E16" s="89" t="s">
        <v>151</v>
      </c>
      <c r="F16" s="90">
        <v>153260</v>
      </c>
      <c r="G16" s="91" t="s">
        <v>190</v>
      </c>
      <c r="H16" s="96" t="s">
        <v>231</v>
      </c>
      <c r="I16" s="89">
        <v>14</v>
      </c>
      <c r="J16" s="93">
        <v>8</v>
      </c>
      <c r="K16" s="92" t="s">
        <v>250</v>
      </c>
      <c r="L16" s="94">
        <v>23281</v>
      </c>
      <c r="M16" s="94">
        <v>32153</v>
      </c>
      <c r="N16" s="94">
        <v>32884</v>
      </c>
      <c r="O16" s="94">
        <v>41275</v>
      </c>
      <c r="P16" s="88" t="s">
        <v>251</v>
      </c>
      <c r="Q16" s="88" t="s">
        <v>252</v>
      </c>
      <c r="R16" s="91" t="s">
        <v>253</v>
      </c>
      <c r="S16" s="63"/>
      <c r="T16" s="63"/>
      <c r="U16" s="94"/>
      <c r="V16" s="88"/>
    </row>
    <row r="17" spans="1:36" ht="18.75" x14ac:dyDescent="0.3">
      <c r="A17" s="71">
        <v>11</v>
      </c>
      <c r="B17" s="95" t="s">
        <v>254</v>
      </c>
      <c r="C17" s="95" t="s">
        <v>255</v>
      </c>
      <c r="D17" s="95" t="s">
        <v>256</v>
      </c>
      <c r="E17" s="89" t="s">
        <v>189</v>
      </c>
      <c r="F17" s="90">
        <v>152637</v>
      </c>
      <c r="G17" s="91" t="s">
        <v>190</v>
      </c>
      <c r="H17" s="96" t="s">
        <v>231</v>
      </c>
      <c r="I17" s="89">
        <v>14</v>
      </c>
      <c r="J17" s="93">
        <v>7</v>
      </c>
      <c r="K17" s="92" t="s">
        <v>257</v>
      </c>
      <c r="L17" s="94">
        <v>25458</v>
      </c>
      <c r="M17" s="94">
        <v>34066</v>
      </c>
      <c r="N17" s="94">
        <v>34796</v>
      </c>
      <c r="O17" s="94">
        <v>41640</v>
      </c>
      <c r="P17" s="88" t="s">
        <v>258</v>
      </c>
      <c r="Q17" s="88" t="s">
        <v>259</v>
      </c>
      <c r="R17" s="85" t="s">
        <v>127</v>
      </c>
      <c r="U17" s="94"/>
      <c r="V17" s="88"/>
    </row>
    <row r="18" spans="1:36" s="97" customFormat="1" ht="18.75" x14ac:dyDescent="0.3">
      <c r="A18" s="71">
        <v>12</v>
      </c>
      <c r="B18" s="95" t="s">
        <v>260</v>
      </c>
      <c r="C18" s="95" t="s">
        <v>261</v>
      </c>
      <c r="D18" s="95" t="s">
        <v>262</v>
      </c>
      <c r="E18" s="89" t="s">
        <v>151</v>
      </c>
      <c r="F18" s="90">
        <v>139232</v>
      </c>
      <c r="G18" s="91" t="s">
        <v>190</v>
      </c>
      <c r="H18" s="96" t="s">
        <v>231</v>
      </c>
      <c r="I18" s="89">
        <v>14</v>
      </c>
      <c r="J18" s="93">
        <v>6</v>
      </c>
      <c r="K18" s="92" t="s">
        <v>263</v>
      </c>
      <c r="L18" s="94">
        <v>24651</v>
      </c>
      <c r="M18" s="94">
        <v>33605</v>
      </c>
      <c r="N18" s="94">
        <v>34336</v>
      </c>
      <c r="O18" s="94">
        <v>42005</v>
      </c>
      <c r="P18" s="88" t="s">
        <v>264</v>
      </c>
      <c r="Q18" s="88" t="s">
        <v>265</v>
      </c>
      <c r="R18" s="91" t="s">
        <v>148</v>
      </c>
      <c r="S18" s="63"/>
      <c r="T18" s="63"/>
      <c r="U18" s="94"/>
      <c r="V18" s="88"/>
    </row>
    <row r="19" spans="1:36" s="97" customFormat="1" ht="18.75" x14ac:dyDescent="0.3">
      <c r="A19" s="71">
        <v>13</v>
      </c>
      <c r="B19" s="95" t="s">
        <v>266</v>
      </c>
      <c r="C19" s="95" t="s">
        <v>267</v>
      </c>
      <c r="D19" s="95" t="s">
        <v>268</v>
      </c>
      <c r="E19" s="89" t="s">
        <v>151</v>
      </c>
      <c r="F19" s="90">
        <v>150216</v>
      </c>
      <c r="G19" s="91" t="s">
        <v>190</v>
      </c>
      <c r="H19" s="96" t="s">
        <v>231</v>
      </c>
      <c r="I19" s="89">
        <v>14</v>
      </c>
      <c r="J19" s="93">
        <v>6</v>
      </c>
      <c r="K19" s="92" t="s">
        <v>269</v>
      </c>
      <c r="L19" s="94">
        <v>23718</v>
      </c>
      <c r="M19" s="94">
        <v>34072</v>
      </c>
      <c r="N19" s="94">
        <v>34802</v>
      </c>
      <c r="O19" s="94">
        <v>42005</v>
      </c>
      <c r="P19" s="88" t="s">
        <v>112</v>
      </c>
      <c r="Q19" s="88" t="s">
        <v>270</v>
      </c>
      <c r="R19" s="91" t="s">
        <v>148</v>
      </c>
      <c r="S19" s="63"/>
      <c r="T19" s="63"/>
      <c r="U19" s="94"/>
      <c r="V19" s="88"/>
    </row>
    <row r="20" spans="1:36" s="98" customFormat="1" x14ac:dyDescent="0.3">
      <c r="A20" s="71">
        <v>14</v>
      </c>
      <c r="B20" s="95" t="s">
        <v>271</v>
      </c>
      <c r="C20" s="95" t="s">
        <v>272</v>
      </c>
      <c r="D20" s="95" t="s">
        <v>273</v>
      </c>
      <c r="E20" s="89" t="s">
        <v>151</v>
      </c>
      <c r="F20" s="90">
        <v>146733</v>
      </c>
      <c r="G20" s="91" t="s">
        <v>190</v>
      </c>
      <c r="H20" s="96" t="s">
        <v>231</v>
      </c>
      <c r="I20" s="89">
        <v>14</v>
      </c>
      <c r="J20" s="93">
        <v>7</v>
      </c>
      <c r="K20" s="92" t="s">
        <v>274</v>
      </c>
      <c r="L20" s="94">
        <v>23686</v>
      </c>
      <c r="M20" s="94">
        <v>34092</v>
      </c>
      <c r="N20" s="94">
        <v>34822</v>
      </c>
      <c r="O20" s="94">
        <v>42736</v>
      </c>
      <c r="P20" s="88" t="s">
        <v>275</v>
      </c>
      <c r="Q20" s="88" t="s">
        <v>276</v>
      </c>
      <c r="R20" s="91" t="s">
        <v>245</v>
      </c>
      <c r="S20" s="63"/>
      <c r="T20" s="63"/>
      <c r="U20" s="94"/>
      <c r="V20" s="88"/>
    </row>
    <row r="21" spans="1:36" ht="27" x14ac:dyDescent="0.3">
      <c r="A21" s="71">
        <v>15</v>
      </c>
      <c r="B21" s="95" t="s">
        <v>277</v>
      </c>
      <c r="C21" s="95" t="s">
        <v>278</v>
      </c>
      <c r="D21" s="95" t="s">
        <v>279</v>
      </c>
      <c r="E21" s="89" t="s">
        <v>151</v>
      </c>
      <c r="F21" s="90">
        <v>139248</v>
      </c>
      <c r="G21" s="91" t="s">
        <v>190</v>
      </c>
      <c r="H21" s="96" t="s">
        <v>231</v>
      </c>
      <c r="I21" s="89">
        <v>14</v>
      </c>
      <c r="J21" s="93">
        <v>7</v>
      </c>
      <c r="K21" s="92" t="s">
        <v>280</v>
      </c>
      <c r="L21" s="94">
        <v>23622</v>
      </c>
      <c r="M21" s="94">
        <v>33788</v>
      </c>
      <c r="N21" s="94">
        <v>34518</v>
      </c>
      <c r="O21" s="94">
        <v>42736</v>
      </c>
      <c r="P21" s="88" t="s">
        <v>251</v>
      </c>
      <c r="Q21" s="88" t="s">
        <v>281</v>
      </c>
      <c r="R21" s="85" t="s">
        <v>251</v>
      </c>
      <c r="U21" s="94"/>
      <c r="V21" s="88"/>
    </row>
    <row r="22" spans="1:36" s="98" customFormat="1" ht="18.75" x14ac:dyDescent="0.3">
      <c r="A22" s="71">
        <v>16</v>
      </c>
      <c r="B22" s="95" t="s">
        <v>282</v>
      </c>
      <c r="C22" s="95" t="s">
        <v>283</v>
      </c>
      <c r="D22" s="95" t="s">
        <v>284</v>
      </c>
      <c r="E22" s="89" t="s">
        <v>189</v>
      </c>
      <c r="F22" s="90">
        <v>152764</v>
      </c>
      <c r="G22" s="91" t="s">
        <v>190</v>
      </c>
      <c r="H22" s="96" t="s">
        <v>231</v>
      </c>
      <c r="I22" s="89">
        <v>14</v>
      </c>
      <c r="J22" s="93">
        <v>6</v>
      </c>
      <c r="K22" s="92" t="s">
        <v>285</v>
      </c>
      <c r="L22" s="94">
        <v>23263</v>
      </c>
      <c r="M22" s="94">
        <v>34122</v>
      </c>
      <c r="N22" s="94">
        <v>34852</v>
      </c>
      <c r="O22" s="94">
        <v>42736</v>
      </c>
      <c r="P22" s="88" t="s">
        <v>131</v>
      </c>
      <c r="Q22" s="88" t="s">
        <v>286</v>
      </c>
      <c r="R22" s="91" t="s">
        <v>131</v>
      </c>
      <c r="S22" s="63"/>
      <c r="T22" s="63"/>
      <c r="U22" s="94"/>
      <c r="V22" s="88"/>
    </row>
    <row r="23" spans="1:36" s="98" customFormat="1" ht="18.75" x14ac:dyDescent="0.3">
      <c r="A23" s="71">
        <v>17</v>
      </c>
      <c r="B23" s="95" t="s">
        <v>287</v>
      </c>
      <c r="C23" s="95" t="s">
        <v>288</v>
      </c>
      <c r="D23" s="95" t="s">
        <v>289</v>
      </c>
      <c r="E23" s="89" t="s">
        <v>151</v>
      </c>
      <c r="F23" s="90">
        <v>139404</v>
      </c>
      <c r="G23" s="91" t="s">
        <v>190</v>
      </c>
      <c r="H23" s="96" t="s">
        <v>231</v>
      </c>
      <c r="I23" s="89">
        <v>14</v>
      </c>
      <c r="J23" s="93">
        <v>4</v>
      </c>
      <c r="K23" s="92" t="s">
        <v>290</v>
      </c>
      <c r="L23" s="94">
        <v>24800</v>
      </c>
      <c r="M23" s="94">
        <v>34512</v>
      </c>
      <c r="N23" s="94">
        <v>35243</v>
      </c>
      <c r="O23" s="94">
        <v>42736</v>
      </c>
      <c r="P23" s="88" t="s">
        <v>251</v>
      </c>
      <c r="Q23" s="88" t="s">
        <v>281</v>
      </c>
      <c r="R23" s="91" t="s">
        <v>148</v>
      </c>
      <c r="S23" s="63"/>
      <c r="T23" s="63"/>
      <c r="U23" s="94"/>
      <c r="V23" s="88"/>
    </row>
    <row r="24" spans="1:36" ht="18.75" x14ac:dyDescent="0.3">
      <c r="A24" s="71">
        <v>18</v>
      </c>
      <c r="B24" s="95" t="s">
        <v>291</v>
      </c>
      <c r="C24" s="95" t="s">
        <v>292</v>
      </c>
      <c r="D24" s="95" t="s">
        <v>293</v>
      </c>
      <c r="E24" s="89" t="s">
        <v>189</v>
      </c>
      <c r="F24" s="90">
        <v>150900</v>
      </c>
      <c r="G24" s="91" t="s">
        <v>190</v>
      </c>
      <c r="H24" s="96" t="s">
        <v>231</v>
      </c>
      <c r="I24" s="89">
        <v>14</v>
      </c>
      <c r="J24" s="93">
        <v>4</v>
      </c>
      <c r="K24" s="92" t="s">
        <v>294</v>
      </c>
      <c r="L24" s="94">
        <v>24197</v>
      </c>
      <c r="M24" s="94">
        <v>368</v>
      </c>
      <c r="N24" s="94">
        <v>37623</v>
      </c>
      <c r="O24" s="94">
        <v>42736</v>
      </c>
      <c r="P24" s="88" t="s">
        <v>112</v>
      </c>
      <c r="Q24" s="88" t="s">
        <v>295</v>
      </c>
      <c r="R24" s="85" t="s">
        <v>296</v>
      </c>
      <c r="U24" s="94"/>
      <c r="V24" s="88"/>
    </row>
    <row r="25" spans="1:36" ht="18.75" x14ac:dyDescent="0.3">
      <c r="A25" s="71">
        <v>19</v>
      </c>
      <c r="B25" s="95" t="s">
        <v>297</v>
      </c>
      <c r="C25" s="95" t="s">
        <v>298</v>
      </c>
      <c r="D25" s="95" t="s">
        <v>299</v>
      </c>
      <c r="E25" s="89" t="s">
        <v>189</v>
      </c>
      <c r="F25" s="90">
        <v>155941</v>
      </c>
      <c r="G25" s="91" t="s">
        <v>190</v>
      </c>
      <c r="H25" s="96" t="s">
        <v>231</v>
      </c>
      <c r="I25" s="89">
        <v>14</v>
      </c>
      <c r="J25" s="93">
        <v>2</v>
      </c>
      <c r="K25" s="92" t="s">
        <v>300</v>
      </c>
      <c r="L25" s="94">
        <v>25501</v>
      </c>
      <c r="M25" s="94">
        <v>33273</v>
      </c>
      <c r="N25" s="94">
        <v>34004</v>
      </c>
      <c r="O25" s="99">
        <v>43466</v>
      </c>
      <c r="P25" s="88" t="s">
        <v>301</v>
      </c>
      <c r="Q25" s="88" t="s">
        <v>302</v>
      </c>
      <c r="R25" s="85" t="s">
        <v>123</v>
      </c>
      <c r="U25" s="94"/>
      <c r="V25" s="88"/>
    </row>
    <row r="26" spans="1:36" ht="27" x14ac:dyDescent="0.3">
      <c r="A26" s="71">
        <v>20</v>
      </c>
      <c r="B26" s="95" t="s">
        <v>303</v>
      </c>
      <c r="C26" s="95" t="s">
        <v>304</v>
      </c>
      <c r="D26" s="95" t="s">
        <v>305</v>
      </c>
      <c r="E26" s="89" t="s">
        <v>189</v>
      </c>
      <c r="F26" s="90">
        <v>139643</v>
      </c>
      <c r="G26" s="91" t="s">
        <v>190</v>
      </c>
      <c r="H26" s="96" t="s">
        <v>306</v>
      </c>
      <c r="I26" s="89">
        <v>14</v>
      </c>
      <c r="J26" s="93">
        <v>4</v>
      </c>
      <c r="K26" s="92" t="s">
        <v>307</v>
      </c>
      <c r="L26" s="94">
        <v>24169</v>
      </c>
      <c r="M26" s="94">
        <v>32146</v>
      </c>
      <c r="N26" s="94">
        <v>32877</v>
      </c>
      <c r="O26" s="94">
        <v>42736</v>
      </c>
      <c r="P26" s="88" t="s">
        <v>296</v>
      </c>
      <c r="Q26" s="88" t="s">
        <v>308</v>
      </c>
      <c r="R26" s="85" t="s">
        <v>148</v>
      </c>
      <c r="U26" s="94"/>
      <c r="V26" s="88"/>
    </row>
    <row r="27" spans="1:36" x14ac:dyDescent="0.3">
      <c r="A27" s="71">
        <v>21</v>
      </c>
      <c r="B27" s="95" t="s">
        <v>309</v>
      </c>
      <c r="C27" s="95" t="s">
        <v>310</v>
      </c>
      <c r="D27" s="95" t="s">
        <v>311</v>
      </c>
      <c r="E27" s="89" t="s">
        <v>189</v>
      </c>
      <c r="F27" s="90">
        <v>139252</v>
      </c>
      <c r="G27" s="91" t="s">
        <v>190</v>
      </c>
      <c r="H27" s="96" t="s">
        <v>231</v>
      </c>
      <c r="I27" s="89">
        <v>14</v>
      </c>
      <c r="J27" s="93">
        <v>5</v>
      </c>
      <c r="K27" s="92" t="s">
        <v>312</v>
      </c>
      <c r="L27" s="94">
        <v>24024</v>
      </c>
      <c r="M27" s="94">
        <v>33427</v>
      </c>
      <c r="N27" s="94">
        <v>34158</v>
      </c>
      <c r="O27" s="94">
        <v>43466</v>
      </c>
      <c r="P27" s="88" t="s">
        <v>123</v>
      </c>
      <c r="Q27" s="88" t="s">
        <v>313</v>
      </c>
      <c r="R27" s="85" t="s">
        <v>148</v>
      </c>
      <c r="U27" s="100"/>
      <c r="V27" s="88"/>
    </row>
    <row r="28" spans="1:36" ht="20.25" x14ac:dyDescent="0.3">
      <c r="A28" s="71">
        <v>22</v>
      </c>
      <c r="B28" s="101" t="s">
        <v>314</v>
      </c>
      <c r="C28" s="101" t="s">
        <v>315</v>
      </c>
      <c r="D28" s="101" t="s">
        <v>316</v>
      </c>
      <c r="E28" s="89" t="s">
        <v>189</v>
      </c>
      <c r="F28" s="90">
        <v>139162</v>
      </c>
      <c r="G28" s="91" t="s">
        <v>190</v>
      </c>
      <c r="H28" s="96" t="s">
        <v>231</v>
      </c>
      <c r="I28" s="89">
        <v>14</v>
      </c>
      <c r="J28" s="93">
        <v>3</v>
      </c>
      <c r="K28" s="102" t="s">
        <v>317</v>
      </c>
      <c r="L28" s="103">
        <v>24743</v>
      </c>
      <c r="M28" s="104">
        <v>35982</v>
      </c>
      <c r="N28" s="104">
        <v>36713</v>
      </c>
      <c r="O28" s="94">
        <v>43466</v>
      </c>
      <c r="P28" s="105" t="s">
        <v>219</v>
      </c>
      <c r="Q28" s="105" t="s">
        <v>318</v>
      </c>
      <c r="R28" s="85" t="s">
        <v>148</v>
      </c>
      <c r="U28" s="106"/>
      <c r="V28" s="88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</row>
    <row r="29" spans="1:36" s="97" customFormat="1" ht="18.75" x14ac:dyDescent="0.3">
      <c r="A29" s="71">
        <v>23</v>
      </c>
      <c r="B29" s="95" t="s">
        <v>319</v>
      </c>
      <c r="C29" s="95" t="s">
        <v>320</v>
      </c>
      <c r="D29" s="95" t="s">
        <v>321</v>
      </c>
      <c r="E29" s="89" t="s">
        <v>189</v>
      </c>
      <c r="F29" s="90">
        <v>135410</v>
      </c>
      <c r="G29" s="91" t="s">
        <v>190</v>
      </c>
      <c r="H29" s="96" t="s">
        <v>231</v>
      </c>
      <c r="I29" s="89">
        <v>14</v>
      </c>
      <c r="J29" s="93">
        <v>4</v>
      </c>
      <c r="K29" s="92" t="s">
        <v>322</v>
      </c>
      <c r="L29" s="94">
        <v>25001</v>
      </c>
      <c r="M29" s="94">
        <v>36914</v>
      </c>
      <c r="N29" s="94">
        <v>37644</v>
      </c>
      <c r="O29" s="94">
        <v>43831</v>
      </c>
      <c r="P29" s="88" t="s">
        <v>251</v>
      </c>
      <c r="Q29" s="88" t="s">
        <v>323</v>
      </c>
      <c r="R29" s="91" t="s">
        <v>148</v>
      </c>
      <c r="S29" s="63"/>
      <c r="T29" s="63"/>
      <c r="U29" s="100"/>
      <c r="V29" s="88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</row>
    <row r="30" spans="1:36" ht="18.75" x14ac:dyDescent="0.3">
      <c r="A30" s="71">
        <v>24</v>
      </c>
      <c r="B30" s="107" t="s">
        <v>324</v>
      </c>
      <c r="C30" s="107" t="s">
        <v>325</v>
      </c>
      <c r="D30" s="108"/>
      <c r="E30" s="89" t="s">
        <v>151</v>
      </c>
      <c r="F30" s="90">
        <v>139299</v>
      </c>
      <c r="G30" s="91" t="s">
        <v>190</v>
      </c>
      <c r="H30" s="96" t="s">
        <v>231</v>
      </c>
      <c r="I30" s="89">
        <v>14</v>
      </c>
      <c r="J30" s="93">
        <v>1</v>
      </c>
      <c r="K30" s="92" t="s">
        <v>326</v>
      </c>
      <c r="L30" s="94">
        <v>27438</v>
      </c>
      <c r="M30" s="94" t="s">
        <v>327</v>
      </c>
      <c r="N30" s="94">
        <v>37664</v>
      </c>
      <c r="O30" s="94">
        <v>43466</v>
      </c>
      <c r="P30" s="88" t="s">
        <v>112</v>
      </c>
      <c r="Q30" s="88" t="s">
        <v>328</v>
      </c>
      <c r="R30" s="85" t="s">
        <v>148</v>
      </c>
      <c r="U30" s="94"/>
      <c r="V30" s="88"/>
    </row>
    <row r="31" spans="1:36" s="98" customFormat="1" ht="18.75" x14ac:dyDescent="0.3">
      <c r="A31" s="71">
        <v>25</v>
      </c>
      <c r="B31" s="95" t="s">
        <v>329</v>
      </c>
      <c r="C31" s="95" t="s">
        <v>330</v>
      </c>
      <c r="D31" s="95" t="s">
        <v>331</v>
      </c>
      <c r="E31" s="89" t="s">
        <v>151</v>
      </c>
      <c r="F31" s="90">
        <v>151238</v>
      </c>
      <c r="G31" s="91" t="s">
        <v>190</v>
      </c>
      <c r="H31" s="96" t="s">
        <v>231</v>
      </c>
      <c r="I31" s="89">
        <v>14</v>
      </c>
      <c r="J31" s="93">
        <v>1</v>
      </c>
      <c r="K31" s="92" t="s">
        <v>332</v>
      </c>
      <c r="L31" s="94">
        <v>26152</v>
      </c>
      <c r="M31" s="94">
        <v>37666</v>
      </c>
      <c r="N31" s="94">
        <v>38397</v>
      </c>
      <c r="O31" s="94">
        <v>43831</v>
      </c>
      <c r="P31" s="88" t="s">
        <v>123</v>
      </c>
      <c r="Q31" s="88" t="s">
        <v>333</v>
      </c>
      <c r="R31" s="91" t="s">
        <v>147</v>
      </c>
      <c r="S31" s="63"/>
      <c r="T31" s="63"/>
      <c r="U31" s="94"/>
      <c r="V31" s="88"/>
    </row>
    <row r="32" spans="1:36" ht="18.75" x14ac:dyDescent="0.3">
      <c r="A32" s="71">
        <v>26</v>
      </c>
      <c r="B32" s="95" t="s">
        <v>334</v>
      </c>
      <c r="C32" s="95" t="s">
        <v>335</v>
      </c>
      <c r="D32" s="95" t="s">
        <v>336</v>
      </c>
      <c r="E32" s="89" t="s">
        <v>189</v>
      </c>
      <c r="F32" s="90">
        <v>136277</v>
      </c>
      <c r="G32" s="91" t="s">
        <v>190</v>
      </c>
      <c r="H32" s="96" t="s">
        <v>231</v>
      </c>
      <c r="I32" s="89">
        <v>14</v>
      </c>
      <c r="J32" s="93">
        <v>1</v>
      </c>
      <c r="K32" s="92" t="s">
        <v>337</v>
      </c>
      <c r="L32" s="94">
        <v>24927</v>
      </c>
      <c r="M32" s="94">
        <v>37671</v>
      </c>
      <c r="N32" s="94">
        <v>38402</v>
      </c>
      <c r="O32" s="94">
        <v>43831</v>
      </c>
      <c r="P32" s="88" t="s">
        <v>123</v>
      </c>
      <c r="Q32" s="88" t="s">
        <v>313</v>
      </c>
      <c r="R32" s="85" t="s">
        <v>338</v>
      </c>
      <c r="U32" s="94"/>
      <c r="V32" s="88"/>
    </row>
    <row r="33" spans="1:256" ht="18.75" x14ac:dyDescent="0.3">
      <c r="A33" s="71">
        <v>27</v>
      </c>
      <c r="B33" s="95" t="s">
        <v>339</v>
      </c>
      <c r="C33" s="95" t="s">
        <v>340</v>
      </c>
      <c r="D33" s="95" t="s">
        <v>341</v>
      </c>
      <c r="E33" s="89" t="s">
        <v>151</v>
      </c>
      <c r="F33" s="90">
        <v>144140</v>
      </c>
      <c r="G33" s="91" t="s">
        <v>190</v>
      </c>
      <c r="H33" s="96" t="s">
        <v>231</v>
      </c>
      <c r="I33" s="89">
        <v>14</v>
      </c>
      <c r="J33" s="93">
        <v>1</v>
      </c>
      <c r="K33" s="92" t="s">
        <v>342</v>
      </c>
      <c r="L33" s="94">
        <v>26451</v>
      </c>
      <c r="M33" s="94">
        <v>37673</v>
      </c>
      <c r="N33" s="94">
        <v>38404</v>
      </c>
      <c r="O33" s="94">
        <v>43831</v>
      </c>
      <c r="P33" s="88" t="s">
        <v>123</v>
      </c>
      <c r="Q33" s="88" t="s">
        <v>343</v>
      </c>
      <c r="R33" s="85" t="s">
        <v>147</v>
      </c>
      <c r="U33" s="94"/>
      <c r="V33" s="88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</row>
    <row r="34" spans="1:256" s="110" customFormat="1" ht="18.75" x14ac:dyDescent="0.3">
      <c r="A34" s="71">
        <v>28</v>
      </c>
      <c r="B34" s="95" t="s">
        <v>344</v>
      </c>
      <c r="C34" s="95" t="s">
        <v>345</v>
      </c>
      <c r="D34" s="95"/>
      <c r="E34" s="89" t="s">
        <v>151</v>
      </c>
      <c r="F34" s="90">
        <v>153352</v>
      </c>
      <c r="G34" s="91" t="s">
        <v>190</v>
      </c>
      <c r="H34" s="96" t="s">
        <v>231</v>
      </c>
      <c r="I34" s="89">
        <v>14</v>
      </c>
      <c r="J34" s="93">
        <v>1</v>
      </c>
      <c r="K34" s="92" t="s">
        <v>346</v>
      </c>
      <c r="L34" s="94">
        <v>26229</v>
      </c>
      <c r="M34" s="94">
        <v>37692</v>
      </c>
      <c r="N34" s="94">
        <v>38423</v>
      </c>
      <c r="O34" s="94">
        <v>43831</v>
      </c>
      <c r="P34" s="88" t="s">
        <v>347</v>
      </c>
      <c r="Q34" s="88" t="s">
        <v>348</v>
      </c>
      <c r="R34" s="109" t="s">
        <v>122</v>
      </c>
      <c r="U34" s="94"/>
      <c r="V34" s="88"/>
      <c r="X34" s="111"/>
    </row>
    <row r="35" spans="1:256" s="97" customFormat="1" ht="18.75" x14ac:dyDescent="0.3">
      <c r="A35" s="71">
        <v>29</v>
      </c>
      <c r="B35" s="95" t="s">
        <v>349</v>
      </c>
      <c r="C35" s="95" t="s">
        <v>350</v>
      </c>
      <c r="D35" s="95" t="s">
        <v>351</v>
      </c>
      <c r="E35" s="89" t="s">
        <v>189</v>
      </c>
      <c r="F35" s="90">
        <v>135364</v>
      </c>
      <c r="G35" s="91" t="s">
        <v>190</v>
      </c>
      <c r="H35" s="96" t="s">
        <v>231</v>
      </c>
      <c r="I35" s="89">
        <v>14</v>
      </c>
      <c r="J35" s="93">
        <v>1</v>
      </c>
      <c r="K35" s="92" t="s">
        <v>352</v>
      </c>
      <c r="L35" s="94">
        <v>25535</v>
      </c>
      <c r="M35" s="94">
        <v>37812</v>
      </c>
      <c r="N35" s="94">
        <v>38543</v>
      </c>
      <c r="O35" s="94">
        <v>43831</v>
      </c>
      <c r="P35" s="88" t="s">
        <v>296</v>
      </c>
      <c r="Q35" s="88" t="s">
        <v>308</v>
      </c>
      <c r="R35" s="91" t="s">
        <v>148</v>
      </c>
      <c r="S35" s="63"/>
      <c r="T35" s="63"/>
      <c r="U35" s="94"/>
      <c r="V35" s="88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</row>
    <row r="36" spans="1:256" ht="18.75" x14ac:dyDescent="0.3">
      <c r="A36" s="71">
        <v>30</v>
      </c>
      <c r="B36" s="95" t="s">
        <v>353</v>
      </c>
      <c r="C36" s="95" t="s">
        <v>354</v>
      </c>
      <c r="D36" s="95" t="s">
        <v>355</v>
      </c>
      <c r="E36" s="89" t="s">
        <v>151</v>
      </c>
      <c r="F36" s="90">
        <v>150214</v>
      </c>
      <c r="G36" s="91" t="s">
        <v>190</v>
      </c>
      <c r="H36" s="96" t="s">
        <v>231</v>
      </c>
      <c r="I36" s="89">
        <v>14</v>
      </c>
      <c r="J36" s="93">
        <v>1</v>
      </c>
      <c r="K36" s="92" t="s">
        <v>356</v>
      </c>
      <c r="L36" s="94">
        <v>25729</v>
      </c>
      <c r="M36" s="94">
        <v>32113</v>
      </c>
      <c r="N36" s="94">
        <v>32844</v>
      </c>
      <c r="O36" s="94">
        <v>43831</v>
      </c>
      <c r="P36" s="88" t="s">
        <v>122</v>
      </c>
      <c r="Q36" s="88" t="s">
        <v>357</v>
      </c>
      <c r="R36" s="85" t="s">
        <v>296</v>
      </c>
      <c r="U36" s="94"/>
      <c r="V36" s="88"/>
    </row>
    <row r="37" spans="1:256" s="97" customFormat="1" ht="18.75" x14ac:dyDescent="0.3">
      <c r="A37" s="71">
        <v>31</v>
      </c>
      <c r="B37" s="95" t="s">
        <v>358</v>
      </c>
      <c r="C37" s="95" t="s">
        <v>359</v>
      </c>
      <c r="D37" s="95" t="s">
        <v>360</v>
      </c>
      <c r="E37" s="89" t="s">
        <v>151</v>
      </c>
      <c r="F37" s="90">
        <v>146300</v>
      </c>
      <c r="G37" s="91" t="s">
        <v>190</v>
      </c>
      <c r="H37" s="96" t="s">
        <v>361</v>
      </c>
      <c r="I37" s="89">
        <v>13</v>
      </c>
      <c r="J37" s="93">
        <v>9</v>
      </c>
      <c r="K37" s="92" t="s">
        <v>362</v>
      </c>
      <c r="L37" s="94">
        <v>24242</v>
      </c>
      <c r="M37" s="94">
        <v>33273</v>
      </c>
      <c r="N37" s="94">
        <v>34004</v>
      </c>
      <c r="O37" s="94">
        <v>42736</v>
      </c>
      <c r="P37" s="88" t="s">
        <v>123</v>
      </c>
      <c r="Q37" s="88" t="s">
        <v>363</v>
      </c>
      <c r="R37" s="91" t="s">
        <v>122</v>
      </c>
      <c r="S37" s="63"/>
      <c r="T37" s="63"/>
      <c r="U37" s="94"/>
      <c r="V37" s="88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</row>
    <row r="38" spans="1:256" ht="18.75" x14ac:dyDescent="0.3">
      <c r="A38" s="71">
        <v>32</v>
      </c>
      <c r="B38" s="95" t="s">
        <v>364</v>
      </c>
      <c r="C38" s="95" t="s">
        <v>365</v>
      </c>
      <c r="D38" s="95" t="s">
        <v>366</v>
      </c>
      <c r="E38" s="89" t="s">
        <v>151</v>
      </c>
      <c r="F38" s="90">
        <v>143583</v>
      </c>
      <c r="G38" s="91" t="s">
        <v>190</v>
      </c>
      <c r="H38" s="96" t="s">
        <v>361</v>
      </c>
      <c r="I38" s="89">
        <v>13</v>
      </c>
      <c r="J38" s="93">
        <v>8</v>
      </c>
      <c r="K38" s="92" t="s">
        <v>367</v>
      </c>
      <c r="L38" s="94">
        <v>23933</v>
      </c>
      <c r="M38" s="94">
        <v>32101</v>
      </c>
      <c r="N38" s="94">
        <v>32832</v>
      </c>
      <c r="O38" s="94">
        <v>42736</v>
      </c>
      <c r="P38" s="88" t="s">
        <v>123</v>
      </c>
      <c r="Q38" s="88" t="s">
        <v>363</v>
      </c>
      <c r="R38" s="85" t="s">
        <v>201</v>
      </c>
      <c r="U38" s="94"/>
      <c r="V38" s="88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</row>
    <row r="39" spans="1:256" s="97" customFormat="1" ht="18.75" x14ac:dyDescent="0.3">
      <c r="A39" s="71">
        <v>33</v>
      </c>
      <c r="B39" s="95" t="s">
        <v>368</v>
      </c>
      <c r="C39" s="95" t="s">
        <v>369</v>
      </c>
      <c r="D39" s="95" t="s">
        <v>370</v>
      </c>
      <c r="E39" s="89" t="s">
        <v>151</v>
      </c>
      <c r="F39" s="90">
        <v>146302</v>
      </c>
      <c r="G39" s="91" t="s">
        <v>190</v>
      </c>
      <c r="H39" s="96" t="s">
        <v>361</v>
      </c>
      <c r="I39" s="89">
        <v>13</v>
      </c>
      <c r="J39" s="93">
        <v>5</v>
      </c>
      <c r="K39" s="92" t="s">
        <v>371</v>
      </c>
      <c r="L39" s="94">
        <v>25350</v>
      </c>
      <c r="M39" s="94">
        <v>33280</v>
      </c>
      <c r="N39" s="94">
        <v>34011</v>
      </c>
      <c r="O39" s="94">
        <v>42736</v>
      </c>
      <c r="P39" s="88" t="s">
        <v>122</v>
      </c>
      <c r="Q39" s="88" t="s">
        <v>372</v>
      </c>
      <c r="R39" s="91" t="s">
        <v>148</v>
      </c>
      <c r="S39" s="63"/>
      <c r="T39" s="63"/>
      <c r="U39" s="94"/>
      <c r="V39" s="88"/>
    </row>
    <row r="40" spans="1:256" s="97" customFormat="1" ht="18.75" x14ac:dyDescent="0.3">
      <c r="A40" s="71">
        <v>34</v>
      </c>
      <c r="B40" s="95" t="s">
        <v>373</v>
      </c>
      <c r="C40" s="95" t="s">
        <v>374</v>
      </c>
      <c r="D40" s="95"/>
      <c r="E40" s="89" t="s">
        <v>189</v>
      </c>
      <c r="F40" s="90">
        <v>140789</v>
      </c>
      <c r="G40" s="91" t="s">
        <v>190</v>
      </c>
      <c r="H40" s="96" t="s">
        <v>361</v>
      </c>
      <c r="I40" s="89">
        <v>13</v>
      </c>
      <c r="J40" s="93">
        <v>5</v>
      </c>
      <c r="K40" s="92" t="s">
        <v>375</v>
      </c>
      <c r="L40" s="94">
        <v>24807</v>
      </c>
      <c r="M40" s="94">
        <v>37872</v>
      </c>
      <c r="N40" s="94">
        <v>38603</v>
      </c>
      <c r="O40" s="94">
        <v>42736</v>
      </c>
      <c r="P40" s="88" t="s">
        <v>133</v>
      </c>
      <c r="Q40" s="88" t="s">
        <v>376</v>
      </c>
      <c r="R40" s="91" t="s">
        <v>133</v>
      </c>
      <c r="S40" s="63"/>
      <c r="T40" s="63"/>
      <c r="U40" s="94"/>
      <c r="V40" s="88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</row>
    <row r="41" spans="1:256" ht="27" x14ac:dyDescent="0.3">
      <c r="A41" s="71">
        <v>35</v>
      </c>
      <c r="B41" s="95" t="s">
        <v>377</v>
      </c>
      <c r="C41" s="95" t="s">
        <v>378</v>
      </c>
      <c r="D41" s="95" t="s">
        <v>379</v>
      </c>
      <c r="E41" s="89" t="s">
        <v>151</v>
      </c>
      <c r="F41" s="90">
        <v>145618</v>
      </c>
      <c r="G41" s="91" t="s">
        <v>190</v>
      </c>
      <c r="H41" s="96" t="s">
        <v>361</v>
      </c>
      <c r="I41" s="89">
        <v>13</v>
      </c>
      <c r="J41" s="93">
        <v>5</v>
      </c>
      <c r="K41" s="92" t="s">
        <v>380</v>
      </c>
      <c r="L41" s="94">
        <v>24068</v>
      </c>
      <c r="M41" s="94">
        <v>37676</v>
      </c>
      <c r="N41" s="94">
        <v>38407</v>
      </c>
      <c r="O41" s="94">
        <v>42736</v>
      </c>
      <c r="P41" s="88" t="s">
        <v>296</v>
      </c>
      <c r="Q41" s="88" t="s">
        <v>381</v>
      </c>
      <c r="R41" s="85" t="s">
        <v>296</v>
      </c>
      <c r="U41" s="94"/>
      <c r="V41" s="88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</row>
    <row r="42" spans="1:256" s="97" customFormat="1" x14ac:dyDescent="0.3">
      <c r="A42" s="71">
        <v>36</v>
      </c>
      <c r="B42" s="95" t="s">
        <v>382</v>
      </c>
      <c r="C42" s="95" t="s">
        <v>383</v>
      </c>
      <c r="D42" s="95" t="s">
        <v>384</v>
      </c>
      <c r="E42" s="89" t="s">
        <v>151</v>
      </c>
      <c r="F42" s="90">
        <v>150217</v>
      </c>
      <c r="G42" s="91" t="s">
        <v>190</v>
      </c>
      <c r="H42" s="96" t="s">
        <v>361</v>
      </c>
      <c r="I42" s="89">
        <v>13</v>
      </c>
      <c r="J42" s="93">
        <v>5</v>
      </c>
      <c r="K42" s="92" t="s">
        <v>385</v>
      </c>
      <c r="L42" s="94">
        <v>24213</v>
      </c>
      <c r="M42" s="94">
        <v>37693</v>
      </c>
      <c r="N42" s="94">
        <v>38424</v>
      </c>
      <c r="O42" s="94">
        <v>42736</v>
      </c>
      <c r="P42" s="88" t="s">
        <v>253</v>
      </c>
      <c r="Q42" s="88" t="s">
        <v>386</v>
      </c>
      <c r="R42" s="91" t="s">
        <v>296</v>
      </c>
      <c r="S42" s="63"/>
      <c r="T42" s="63"/>
      <c r="U42" s="94"/>
      <c r="V42" s="88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</row>
    <row r="43" spans="1:256" ht="18.75" x14ac:dyDescent="0.3">
      <c r="A43" s="71">
        <v>37</v>
      </c>
      <c r="B43" s="95" t="s">
        <v>387</v>
      </c>
      <c r="C43" s="95" t="s">
        <v>388</v>
      </c>
      <c r="D43" s="95" t="s">
        <v>389</v>
      </c>
      <c r="E43" s="89" t="s">
        <v>151</v>
      </c>
      <c r="F43" s="112">
        <v>155199</v>
      </c>
      <c r="G43" s="91" t="s">
        <v>190</v>
      </c>
      <c r="H43" s="96" t="s">
        <v>361</v>
      </c>
      <c r="I43" s="89">
        <v>13</v>
      </c>
      <c r="J43" s="93">
        <v>3</v>
      </c>
      <c r="K43" s="92" t="s">
        <v>390</v>
      </c>
      <c r="L43" s="94">
        <v>26807</v>
      </c>
      <c r="M43" s="94">
        <v>37840</v>
      </c>
      <c r="N43" s="94">
        <v>38571</v>
      </c>
      <c r="O43" s="94">
        <v>42736</v>
      </c>
      <c r="P43" s="88" t="s">
        <v>123</v>
      </c>
      <c r="Q43" s="88" t="s">
        <v>391</v>
      </c>
      <c r="R43" s="85" t="s">
        <v>122</v>
      </c>
      <c r="U43" s="94"/>
      <c r="V43" s="88"/>
    </row>
    <row r="44" spans="1:256" ht="27" x14ac:dyDescent="0.3">
      <c r="A44" s="71">
        <v>38</v>
      </c>
      <c r="B44" s="95" t="s">
        <v>392</v>
      </c>
      <c r="C44" s="95" t="s">
        <v>393</v>
      </c>
      <c r="D44" s="95"/>
      <c r="E44" s="89" t="s">
        <v>189</v>
      </c>
      <c r="F44" s="90">
        <v>148583</v>
      </c>
      <c r="G44" s="91" t="s">
        <v>190</v>
      </c>
      <c r="H44" s="96" t="s">
        <v>361</v>
      </c>
      <c r="I44" s="89">
        <v>13</v>
      </c>
      <c r="J44" s="93">
        <v>4</v>
      </c>
      <c r="K44" s="92" t="s">
        <v>394</v>
      </c>
      <c r="L44" s="94">
        <v>23163</v>
      </c>
      <c r="M44" s="94">
        <v>33604</v>
      </c>
      <c r="N44" s="94">
        <v>34335</v>
      </c>
      <c r="O44" s="94">
        <v>43101</v>
      </c>
      <c r="P44" s="88" t="s">
        <v>395</v>
      </c>
      <c r="Q44" s="88" t="s">
        <v>396</v>
      </c>
      <c r="R44" s="85" t="s">
        <v>148</v>
      </c>
      <c r="U44" s="94"/>
      <c r="V44" s="88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</row>
    <row r="45" spans="1:256" s="97" customFormat="1" ht="18.75" x14ac:dyDescent="0.3">
      <c r="A45" s="71">
        <v>39</v>
      </c>
      <c r="B45" s="95" t="s">
        <v>397</v>
      </c>
      <c r="C45" s="95" t="s">
        <v>398</v>
      </c>
      <c r="D45" s="95" t="s">
        <v>399</v>
      </c>
      <c r="E45" s="89" t="s">
        <v>189</v>
      </c>
      <c r="F45" s="90">
        <v>139217</v>
      </c>
      <c r="G45" s="91" t="s">
        <v>190</v>
      </c>
      <c r="H45" s="96" t="s">
        <v>361</v>
      </c>
      <c r="I45" s="89">
        <v>13</v>
      </c>
      <c r="J45" s="93">
        <v>2</v>
      </c>
      <c r="K45" s="92" t="s">
        <v>400</v>
      </c>
      <c r="L45" s="94">
        <v>23449</v>
      </c>
      <c r="M45" s="94">
        <v>31912</v>
      </c>
      <c r="N45" s="94">
        <v>32643</v>
      </c>
      <c r="O45" s="94">
        <v>43466</v>
      </c>
      <c r="P45" s="88" t="s">
        <v>201</v>
      </c>
      <c r="Q45" s="88" t="s">
        <v>401</v>
      </c>
      <c r="R45" s="91" t="s">
        <v>148</v>
      </c>
      <c r="S45" s="63"/>
      <c r="T45" s="63"/>
      <c r="U45" s="94"/>
      <c r="V45" s="88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</row>
    <row r="46" spans="1:256" s="98" customFormat="1" ht="27" x14ac:dyDescent="0.3">
      <c r="A46" s="71">
        <v>40</v>
      </c>
      <c r="B46" s="95" t="s">
        <v>402</v>
      </c>
      <c r="C46" s="95" t="s">
        <v>403</v>
      </c>
      <c r="D46" s="95"/>
      <c r="E46" s="89" t="s">
        <v>189</v>
      </c>
      <c r="F46" s="90">
        <v>139259</v>
      </c>
      <c r="G46" s="91" t="s">
        <v>190</v>
      </c>
      <c r="H46" s="96" t="s">
        <v>361</v>
      </c>
      <c r="I46" s="89">
        <v>13</v>
      </c>
      <c r="J46" s="93">
        <v>2</v>
      </c>
      <c r="K46" s="92" t="s">
        <v>404</v>
      </c>
      <c r="L46" s="94">
        <v>27036</v>
      </c>
      <c r="M46" s="94">
        <v>38901</v>
      </c>
      <c r="N46" s="94">
        <v>39632</v>
      </c>
      <c r="O46" s="94">
        <v>43466</v>
      </c>
      <c r="P46" s="88" t="s">
        <v>395</v>
      </c>
      <c r="Q46" s="88" t="s">
        <v>405</v>
      </c>
      <c r="R46" s="91" t="s">
        <v>148</v>
      </c>
      <c r="S46" s="63"/>
      <c r="T46" s="89"/>
      <c r="U46" s="94"/>
      <c r="V46" s="88"/>
      <c r="W46" s="113"/>
      <c r="X46" s="114"/>
      <c r="Y46" s="115"/>
      <c r="Z46" s="116"/>
      <c r="AA46" s="116"/>
      <c r="AB46" s="117"/>
      <c r="AC46" s="115"/>
      <c r="AD46" s="115"/>
      <c r="AE46" s="115"/>
      <c r="AF46" s="115"/>
      <c r="AH46" s="118"/>
      <c r="AI46" s="119"/>
      <c r="AJ46" s="113"/>
    </row>
    <row r="47" spans="1:256" ht="18.75" x14ac:dyDescent="0.3">
      <c r="A47" s="71">
        <v>41</v>
      </c>
      <c r="B47" s="95" t="s">
        <v>406</v>
      </c>
      <c r="C47" s="95" t="s">
        <v>407</v>
      </c>
      <c r="D47" s="95" t="s">
        <v>408</v>
      </c>
      <c r="E47" s="89" t="s">
        <v>189</v>
      </c>
      <c r="F47" s="90">
        <v>144139</v>
      </c>
      <c r="G47" s="91" t="s">
        <v>190</v>
      </c>
      <c r="H47" s="96" t="s">
        <v>361</v>
      </c>
      <c r="I47" s="89">
        <v>13</v>
      </c>
      <c r="J47" s="93">
        <v>2</v>
      </c>
      <c r="K47" s="92" t="s">
        <v>409</v>
      </c>
      <c r="L47" s="94">
        <v>23743</v>
      </c>
      <c r="M47" s="94">
        <v>38901</v>
      </c>
      <c r="N47" s="94">
        <v>39632</v>
      </c>
      <c r="O47" s="94">
        <v>43466</v>
      </c>
      <c r="P47" s="88" t="s">
        <v>131</v>
      </c>
      <c r="Q47" s="88" t="s">
        <v>410</v>
      </c>
      <c r="R47" s="85" t="s">
        <v>131</v>
      </c>
      <c r="U47" s="94"/>
      <c r="V47" s="88"/>
      <c r="AK47" s="88"/>
      <c r="AL47" s="96"/>
      <c r="AM47" s="89"/>
      <c r="AN47" s="93"/>
      <c r="AO47" s="94"/>
      <c r="AP47" s="88"/>
      <c r="AQ47" s="88"/>
      <c r="AR47" s="92"/>
      <c r="AS47" s="94"/>
      <c r="AT47" s="94"/>
      <c r="AU47" s="94"/>
      <c r="AV47" s="94"/>
      <c r="AX47" s="71"/>
      <c r="AY47" s="95"/>
      <c r="AZ47" s="89"/>
      <c r="BA47" s="88"/>
      <c r="BB47" s="96"/>
      <c r="BC47" s="89"/>
      <c r="BD47" s="93"/>
      <c r="BE47" s="94"/>
      <c r="BF47" s="88"/>
      <c r="BG47" s="88"/>
      <c r="BH47" s="92"/>
      <c r="BI47" s="94"/>
      <c r="BJ47" s="94"/>
      <c r="BK47" s="94"/>
      <c r="BL47" s="94"/>
      <c r="BN47" s="71"/>
      <c r="BO47" s="95"/>
      <c r="BP47" s="89"/>
      <c r="BQ47" s="88"/>
      <c r="BR47" s="96"/>
      <c r="BS47" s="89"/>
      <c r="BT47" s="93"/>
      <c r="BU47" s="94"/>
      <c r="BV47" s="88"/>
      <c r="BW47" s="88"/>
      <c r="BX47" s="92"/>
      <c r="BY47" s="94"/>
      <c r="BZ47" s="94"/>
      <c r="CA47" s="94"/>
      <c r="CB47" s="94"/>
      <c r="CD47" s="71"/>
      <c r="CE47" s="95"/>
      <c r="CF47" s="89"/>
      <c r="CG47" s="88"/>
      <c r="CH47" s="96"/>
      <c r="CI47" s="89"/>
      <c r="CJ47" s="93"/>
      <c r="CK47" s="94"/>
      <c r="CL47" s="88"/>
      <c r="CM47" s="88"/>
      <c r="CN47" s="92"/>
      <c r="CO47" s="94"/>
      <c r="CP47" s="94"/>
      <c r="CQ47" s="94"/>
      <c r="CR47" s="94"/>
      <c r="CT47" s="71"/>
      <c r="CU47" s="95"/>
      <c r="CV47" s="89"/>
      <c r="CW47" s="88"/>
      <c r="CX47" s="96"/>
      <c r="CY47" s="89"/>
      <c r="CZ47" s="93"/>
      <c r="DA47" s="94"/>
      <c r="DB47" s="88"/>
      <c r="DC47" s="88"/>
      <c r="DD47" s="92"/>
      <c r="DE47" s="94"/>
      <c r="DF47" s="94"/>
      <c r="DG47" s="94"/>
      <c r="DH47" s="94"/>
      <c r="DJ47" s="71"/>
      <c r="DK47" s="95"/>
      <c r="DL47" s="89"/>
      <c r="DM47" s="88"/>
      <c r="DN47" s="96"/>
      <c r="DO47" s="89"/>
      <c r="DP47" s="93"/>
      <c r="DQ47" s="94"/>
      <c r="DR47" s="88"/>
      <c r="DS47" s="88"/>
      <c r="DT47" s="92"/>
      <c r="DU47" s="94"/>
      <c r="DV47" s="94"/>
      <c r="DW47" s="94"/>
      <c r="DX47" s="94"/>
      <c r="DZ47" s="71"/>
      <c r="EA47" s="95"/>
      <c r="EB47" s="89"/>
      <c r="EC47" s="88"/>
      <c r="ED47" s="96"/>
      <c r="EE47" s="89"/>
      <c r="EF47" s="93"/>
      <c r="EG47" s="94"/>
      <c r="EH47" s="88"/>
      <c r="EI47" s="88"/>
      <c r="EJ47" s="92"/>
      <c r="EK47" s="94"/>
      <c r="EL47" s="94"/>
      <c r="EM47" s="94"/>
      <c r="EN47" s="94"/>
      <c r="EP47" s="71"/>
      <c r="EQ47" s="95"/>
      <c r="ER47" s="89"/>
      <c r="ES47" s="88"/>
      <c r="ET47" s="96"/>
      <c r="EU47" s="89"/>
      <c r="EV47" s="93"/>
      <c r="EW47" s="94"/>
      <c r="EX47" s="88"/>
      <c r="EY47" s="88"/>
      <c r="EZ47" s="92"/>
      <c r="FA47" s="94"/>
      <c r="FB47" s="94"/>
      <c r="FC47" s="94"/>
      <c r="FD47" s="94"/>
      <c r="FF47" s="71"/>
      <c r="FG47" s="95"/>
      <c r="FH47" s="89"/>
      <c r="FI47" s="88"/>
      <c r="FJ47" s="96"/>
      <c r="FK47" s="89"/>
      <c r="FL47" s="93"/>
      <c r="FM47" s="94"/>
      <c r="FN47" s="88"/>
      <c r="FO47" s="88"/>
      <c r="FP47" s="92"/>
      <c r="FQ47" s="94"/>
      <c r="FR47" s="94"/>
      <c r="FS47" s="94"/>
      <c r="FT47" s="94"/>
      <c r="FV47" s="71"/>
      <c r="FW47" s="95"/>
      <c r="FX47" s="89"/>
      <c r="FY47" s="88"/>
      <c r="FZ47" s="96"/>
      <c r="GA47" s="89"/>
      <c r="GB47" s="93"/>
      <c r="GC47" s="94"/>
      <c r="GD47" s="88"/>
      <c r="GE47" s="88"/>
      <c r="GF47" s="92"/>
      <c r="GG47" s="94"/>
      <c r="GH47" s="94"/>
      <c r="GI47" s="94"/>
      <c r="GJ47" s="94"/>
      <c r="GL47" s="71"/>
      <c r="GM47" s="95"/>
      <c r="GN47" s="89"/>
      <c r="GO47" s="88"/>
      <c r="GP47" s="96"/>
      <c r="GQ47" s="89"/>
      <c r="GR47" s="93"/>
      <c r="GS47" s="94"/>
      <c r="GT47" s="88"/>
      <c r="GU47" s="88"/>
      <c r="GV47" s="92"/>
      <c r="GW47" s="94"/>
      <c r="GX47" s="94"/>
      <c r="GY47" s="94"/>
      <c r="GZ47" s="94"/>
      <c r="HB47" s="71"/>
      <c r="HC47" s="95"/>
      <c r="HD47" s="89"/>
      <c r="HE47" s="88"/>
      <c r="HF47" s="96"/>
      <c r="HG47" s="89"/>
      <c r="HH47" s="93"/>
      <c r="HI47" s="94"/>
      <c r="HJ47" s="88"/>
      <c r="HK47" s="88"/>
      <c r="HL47" s="92"/>
      <c r="HM47" s="94"/>
      <c r="HN47" s="94"/>
      <c r="HO47" s="94"/>
      <c r="HP47" s="94"/>
      <c r="HR47" s="71"/>
      <c r="HS47" s="95"/>
      <c r="HT47" s="89"/>
      <c r="HU47" s="88"/>
      <c r="HV47" s="96"/>
      <c r="HW47" s="89"/>
      <c r="HX47" s="93"/>
      <c r="HY47" s="94"/>
      <c r="HZ47" s="88"/>
      <c r="IA47" s="88"/>
      <c r="IB47" s="92"/>
      <c r="IC47" s="94"/>
      <c r="ID47" s="94"/>
      <c r="IE47" s="94"/>
      <c r="IF47" s="94"/>
      <c r="IH47" s="71"/>
      <c r="II47" s="95"/>
      <c r="IJ47" s="89"/>
      <c r="IK47" s="88"/>
      <c r="IL47" s="96"/>
      <c r="IM47" s="89"/>
      <c r="IN47" s="93"/>
      <c r="IO47" s="94"/>
      <c r="IP47" s="88"/>
      <c r="IQ47" s="88"/>
      <c r="IR47" s="92"/>
      <c r="IS47" s="94"/>
      <c r="IT47" s="94"/>
      <c r="IU47" s="94"/>
      <c r="IV47" s="94"/>
    </row>
    <row r="48" spans="1:256" ht="18.75" x14ac:dyDescent="0.3">
      <c r="A48" s="71">
        <v>42</v>
      </c>
      <c r="B48" s="95" t="s">
        <v>411</v>
      </c>
      <c r="C48" s="95" t="s">
        <v>412</v>
      </c>
      <c r="D48" s="95" t="s">
        <v>413</v>
      </c>
      <c r="E48" s="89" t="s">
        <v>189</v>
      </c>
      <c r="F48" s="90">
        <v>143242</v>
      </c>
      <c r="G48" s="91" t="s">
        <v>190</v>
      </c>
      <c r="H48" s="96" t="s">
        <v>361</v>
      </c>
      <c r="I48" s="89">
        <v>13</v>
      </c>
      <c r="J48" s="93">
        <v>2</v>
      </c>
      <c r="K48" s="92" t="s">
        <v>414</v>
      </c>
      <c r="L48" s="94">
        <v>23670</v>
      </c>
      <c r="M48" s="94">
        <v>38909</v>
      </c>
      <c r="N48" s="94">
        <v>39640</v>
      </c>
      <c r="O48" s="94">
        <v>43466</v>
      </c>
      <c r="P48" s="88" t="s">
        <v>112</v>
      </c>
      <c r="Q48" s="88" t="s">
        <v>415</v>
      </c>
      <c r="R48" s="85" t="s">
        <v>194</v>
      </c>
      <c r="T48" s="89"/>
      <c r="U48" s="94"/>
      <c r="V48" s="88"/>
      <c r="W48" s="113"/>
      <c r="X48" s="114"/>
      <c r="Y48" s="115"/>
      <c r="Z48" s="116"/>
      <c r="AA48" s="116"/>
      <c r="AB48" s="117"/>
      <c r="AC48" s="115"/>
      <c r="AD48" s="115"/>
      <c r="AE48" s="115"/>
      <c r="AF48" s="115"/>
      <c r="AG48" s="98"/>
      <c r="AH48" s="118"/>
      <c r="AI48" s="119"/>
      <c r="AJ48" s="113"/>
    </row>
    <row r="49" spans="1:256" ht="27" x14ac:dyDescent="0.3">
      <c r="A49" s="71">
        <v>43</v>
      </c>
      <c r="B49" s="95" t="s">
        <v>416</v>
      </c>
      <c r="C49" s="95" t="s">
        <v>417</v>
      </c>
      <c r="D49" s="95" t="s">
        <v>418</v>
      </c>
      <c r="E49" s="89" t="s">
        <v>151</v>
      </c>
      <c r="F49" s="90">
        <v>139258</v>
      </c>
      <c r="G49" s="91" t="s">
        <v>190</v>
      </c>
      <c r="H49" s="96" t="s">
        <v>361</v>
      </c>
      <c r="I49" s="89">
        <v>13</v>
      </c>
      <c r="J49" s="93">
        <v>2</v>
      </c>
      <c r="K49" s="92" t="s">
        <v>419</v>
      </c>
      <c r="L49" s="94">
        <v>26574</v>
      </c>
      <c r="M49" s="94">
        <v>38915</v>
      </c>
      <c r="N49" s="94">
        <v>39646</v>
      </c>
      <c r="O49" s="94">
        <v>43466</v>
      </c>
      <c r="P49" s="88" t="s">
        <v>201</v>
      </c>
      <c r="Q49" s="88" t="s">
        <v>420</v>
      </c>
      <c r="R49" s="85" t="s">
        <v>148</v>
      </c>
      <c r="U49" s="94"/>
      <c r="V49" s="88"/>
      <c r="AK49" s="88"/>
      <c r="AL49" s="96"/>
      <c r="AM49" s="89"/>
      <c r="AN49" s="93"/>
      <c r="AO49" s="94"/>
      <c r="AP49" s="88"/>
      <c r="AQ49" s="88"/>
      <c r="AR49" s="92"/>
      <c r="AS49" s="94"/>
      <c r="AT49" s="94"/>
      <c r="AU49" s="94"/>
      <c r="AV49" s="94"/>
      <c r="AX49" s="71"/>
      <c r="AY49" s="95"/>
      <c r="AZ49" s="89"/>
      <c r="BA49" s="88"/>
      <c r="BB49" s="96"/>
      <c r="BC49" s="89"/>
      <c r="BD49" s="93"/>
      <c r="BE49" s="94"/>
      <c r="BF49" s="88"/>
      <c r="BG49" s="88"/>
      <c r="BH49" s="92"/>
      <c r="BI49" s="94"/>
      <c r="BJ49" s="94"/>
      <c r="BK49" s="94"/>
      <c r="BL49" s="94"/>
      <c r="BN49" s="71"/>
      <c r="BO49" s="95"/>
      <c r="BP49" s="89"/>
      <c r="BQ49" s="88"/>
      <c r="BR49" s="96"/>
      <c r="BS49" s="89"/>
      <c r="BT49" s="93"/>
      <c r="BU49" s="94"/>
      <c r="BV49" s="88"/>
      <c r="BW49" s="88"/>
      <c r="BX49" s="92"/>
      <c r="BY49" s="94"/>
      <c r="BZ49" s="94"/>
      <c r="CA49" s="94"/>
      <c r="CB49" s="94"/>
      <c r="CD49" s="71"/>
      <c r="CE49" s="95"/>
      <c r="CF49" s="89"/>
      <c r="CG49" s="88"/>
      <c r="CH49" s="96"/>
      <c r="CI49" s="89"/>
      <c r="CJ49" s="93"/>
      <c r="CK49" s="94"/>
      <c r="CL49" s="88"/>
      <c r="CM49" s="88"/>
      <c r="CN49" s="92"/>
      <c r="CO49" s="94"/>
      <c r="CP49" s="94"/>
      <c r="CQ49" s="94"/>
      <c r="CR49" s="94"/>
      <c r="CT49" s="71"/>
      <c r="CU49" s="95"/>
      <c r="CV49" s="89"/>
      <c r="CW49" s="88"/>
      <c r="CX49" s="96"/>
      <c r="CY49" s="89"/>
      <c r="CZ49" s="93"/>
      <c r="DA49" s="94"/>
      <c r="DB49" s="88"/>
      <c r="DC49" s="88"/>
      <c r="DD49" s="92"/>
      <c r="DE49" s="94"/>
      <c r="DF49" s="94"/>
      <c r="DG49" s="94"/>
      <c r="DH49" s="94"/>
      <c r="DJ49" s="71"/>
      <c r="DK49" s="95"/>
      <c r="DL49" s="89"/>
      <c r="DM49" s="88"/>
      <c r="DN49" s="96"/>
      <c r="DO49" s="89"/>
      <c r="DP49" s="93"/>
      <c r="DQ49" s="94"/>
      <c r="DR49" s="88"/>
      <c r="DS49" s="88"/>
      <c r="DT49" s="92"/>
      <c r="DU49" s="94"/>
      <c r="DV49" s="94"/>
      <c r="DW49" s="94"/>
      <c r="DX49" s="94"/>
      <c r="DZ49" s="71"/>
      <c r="EA49" s="95"/>
      <c r="EB49" s="89"/>
      <c r="EC49" s="88"/>
      <c r="ED49" s="96"/>
      <c r="EE49" s="89"/>
      <c r="EF49" s="93"/>
      <c r="EG49" s="94"/>
      <c r="EH49" s="88"/>
      <c r="EI49" s="88"/>
      <c r="EJ49" s="92"/>
      <c r="EK49" s="94"/>
      <c r="EL49" s="94"/>
      <c r="EM49" s="94"/>
      <c r="EN49" s="94"/>
      <c r="EP49" s="71"/>
      <c r="EQ49" s="95"/>
      <c r="ER49" s="89"/>
      <c r="ES49" s="88"/>
      <c r="ET49" s="96"/>
      <c r="EU49" s="89"/>
      <c r="EV49" s="93"/>
      <c r="EW49" s="94"/>
      <c r="EX49" s="88"/>
      <c r="EY49" s="88"/>
      <c r="EZ49" s="92"/>
      <c r="FA49" s="94"/>
      <c r="FB49" s="94"/>
      <c r="FC49" s="94"/>
      <c r="FD49" s="94"/>
      <c r="FF49" s="71"/>
      <c r="FG49" s="95"/>
      <c r="FH49" s="89"/>
      <c r="FI49" s="88"/>
      <c r="FJ49" s="96"/>
      <c r="FK49" s="89"/>
      <c r="FL49" s="93"/>
      <c r="FM49" s="94"/>
      <c r="FN49" s="88"/>
      <c r="FO49" s="88"/>
      <c r="FP49" s="92"/>
      <c r="FQ49" s="94"/>
      <c r="FR49" s="94"/>
      <c r="FS49" s="94"/>
      <c r="FT49" s="94"/>
      <c r="FV49" s="71"/>
      <c r="FW49" s="95"/>
      <c r="FX49" s="89"/>
      <c r="FY49" s="88"/>
      <c r="FZ49" s="96"/>
      <c r="GA49" s="89"/>
      <c r="GB49" s="93"/>
      <c r="GC49" s="94"/>
      <c r="GD49" s="88"/>
      <c r="GE49" s="88"/>
      <c r="GF49" s="92"/>
      <c r="GG49" s="94"/>
      <c r="GH49" s="94"/>
      <c r="GI49" s="94"/>
      <c r="GJ49" s="94"/>
      <c r="GL49" s="71"/>
      <c r="GM49" s="95"/>
      <c r="GN49" s="89"/>
      <c r="GO49" s="88"/>
      <c r="GP49" s="96"/>
      <c r="GQ49" s="89"/>
      <c r="GR49" s="93"/>
      <c r="GS49" s="94"/>
      <c r="GT49" s="88"/>
      <c r="GU49" s="88"/>
      <c r="GV49" s="92"/>
      <c r="GW49" s="94"/>
      <c r="GX49" s="94"/>
      <c r="GY49" s="94"/>
      <c r="GZ49" s="94"/>
      <c r="HB49" s="71"/>
      <c r="HC49" s="95"/>
      <c r="HD49" s="89"/>
      <c r="HE49" s="88"/>
      <c r="HF49" s="96"/>
      <c r="HG49" s="89"/>
      <c r="HH49" s="93"/>
      <c r="HI49" s="94"/>
      <c r="HJ49" s="88"/>
      <c r="HK49" s="88"/>
      <c r="HL49" s="92"/>
      <c r="HM49" s="94"/>
      <c r="HN49" s="94"/>
      <c r="HO49" s="94"/>
      <c r="HP49" s="94"/>
      <c r="HR49" s="71"/>
      <c r="HS49" s="95"/>
      <c r="HT49" s="89"/>
      <c r="HU49" s="88"/>
      <c r="HV49" s="96"/>
      <c r="HW49" s="89"/>
      <c r="HX49" s="93"/>
      <c r="HY49" s="94"/>
      <c r="HZ49" s="88"/>
      <c r="IA49" s="88"/>
      <c r="IB49" s="92"/>
      <c r="IC49" s="94"/>
      <c r="ID49" s="94"/>
      <c r="IE49" s="94"/>
      <c r="IF49" s="94"/>
      <c r="IH49" s="71"/>
      <c r="II49" s="95"/>
      <c r="IJ49" s="89"/>
      <c r="IK49" s="88"/>
      <c r="IL49" s="96"/>
      <c r="IM49" s="89"/>
      <c r="IN49" s="93"/>
      <c r="IO49" s="94"/>
      <c r="IP49" s="88"/>
      <c r="IQ49" s="88"/>
      <c r="IR49" s="92"/>
      <c r="IS49" s="94"/>
      <c r="IT49" s="94"/>
      <c r="IU49" s="94"/>
      <c r="IV49" s="94"/>
    </row>
    <row r="50" spans="1:256" ht="35.25" x14ac:dyDescent="0.3">
      <c r="A50" s="71">
        <v>44</v>
      </c>
      <c r="B50" s="95" t="s">
        <v>421</v>
      </c>
      <c r="C50" s="95" t="s">
        <v>422</v>
      </c>
      <c r="D50" s="95" t="s">
        <v>423</v>
      </c>
      <c r="E50" s="89" t="s">
        <v>189</v>
      </c>
      <c r="F50" s="90">
        <v>136147</v>
      </c>
      <c r="G50" s="91" t="s">
        <v>190</v>
      </c>
      <c r="H50" s="96" t="s">
        <v>361</v>
      </c>
      <c r="I50" s="89">
        <v>13</v>
      </c>
      <c r="J50" s="93">
        <v>2</v>
      </c>
      <c r="K50" s="92" t="s">
        <v>424</v>
      </c>
      <c r="L50" s="94">
        <v>26355</v>
      </c>
      <c r="M50" s="94">
        <v>37820</v>
      </c>
      <c r="N50" s="94">
        <v>38551</v>
      </c>
      <c r="O50" s="94">
        <v>43466</v>
      </c>
      <c r="P50" s="88" t="s">
        <v>296</v>
      </c>
      <c r="Q50" s="88" t="s">
        <v>425</v>
      </c>
      <c r="R50" s="85" t="s">
        <v>148</v>
      </c>
      <c r="U50" s="94"/>
      <c r="V50" s="88"/>
    </row>
    <row r="51" spans="1:256" s="97" customFormat="1" ht="27" x14ac:dyDescent="0.3">
      <c r="A51" s="71">
        <v>45</v>
      </c>
      <c r="B51" s="95" t="s">
        <v>426</v>
      </c>
      <c r="C51" s="95" t="s">
        <v>427</v>
      </c>
      <c r="D51" s="95" t="s">
        <v>428</v>
      </c>
      <c r="E51" s="89" t="s">
        <v>189</v>
      </c>
      <c r="F51" s="90">
        <v>151029</v>
      </c>
      <c r="G51" s="91" t="s">
        <v>190</v>
      </c>
      <c r="H51" s="96" t="s">
        <v>429</v>
      </c>
      <c r="I51" s="120">
        <v>13</v>
      </c>
      <c r="J51" s="93">
        <v>7</v>
      </c>
      <c r="K51" s="92" t="s">
        <v>430</v>
      </c>
      <c r="L51" s="94">
        <v>23030</v>
      </c>
      <c r="M51" s="94">
        <v>31964</v>
      </c>
      <c r="N51" s="94">
        <v>32695</v>
      </c>
      <c r="O51" s="94">
        <v>43831</v>
      </c>
      <c r="P51" s="88" t="s">
        <v>122</v>
      </c>
      <c r="Q51" s="88" t="s">
        <v>431</v>
      </c>
      <c r="R51" s="91" t="s">
        <v>122</v>
      </c>
      <c r="S51" s="63"/>
      <c r="T51" s="63"/>
      <c r="U51" s="115"/>
      <c r="V51" s="116"/>
    </row>
    <row r="52" spans="1:256" s="97" customFormat="1" ht="18.75" x14ac:dyDescent="0.3">
      <c r="A52" s="71">
        <v>46</v>
      </c>
      <c r="B52" s="95" t="s">
        <v>432</v>
      </c>
      <c r="C52" s="95" t="s">
        <v>433</v>
      </c>
      <c r="D52" s="95"/>
      <c r="E52" s="89" t="s">
        <v>189</v>
      </c>
      <c r="F52" s="90">
        <v>145980</v>
      </c>
      <c r="G52" s="91" t="s">
        <v>190</v>
      </c>
      <c r="H52" s="96" t="s">
        <v>429</v>
      </c>
      <c r="I52" s="89">
        <v>13</v>
      </c>
      <c r="J52" s="93">
        <v>1</v>
      </c>
      <c r="K52" s="92" t="s">
        <v>434</v>
      </c>
      <c r="L52" s="94">
        <v>24709</v>
      </c>
      <c r="M52" s="94">
        <v>38901</v>
      </c>
      <c r="N52" s="94">
        <v>39632</v>
      </c>
      <c r="O52" s="94">
        <v>43831</v>
      </c>
      <c r="P52" s="88" t="s">
        <v>201</v>
      </c>
      <c r="Q52" s="88" t="s">
        <v>420</v>
      </c>
      <c r="R52" s="91" t="s">
        <v>435</v>
      </c>
      <c r="S52" s="63"/>
      <c r="T52" s="63"/>
      <c r="U52" s="94"/>
      <c r="V52" s="88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</row>
    <row r="53" spans="1:256" s="97" customFormat="1" ht="18.75" x14ac:dyDescent="0.3">
      <c r="A53" s="71">
        <v>47</v>
      </c>
      <c r="B53" s="95" t="s">
        <v>436</v>
      </c>
      <c r="C53" s="95" t="s">
        <v>437</v>
      </c>
      <c r="D53" s="95"/>
      <c r="E53" s="89" t="s">
        <v>189</v>
      </c>
      <c r="F53" s="90">
        <v>143582</v>
      </c>
      <c r="G53" s="91" t="s">
        <v>190</v>
      </c>
      <c r="H53" s="96" t="s">
        <v>429</v>
      </c>
      <c r="I53" s="89">
        <v>13</v>
      </c>
      <c r="J53" s="93">
        <v>1</v>
      </c>
      <c r="K53" s="92" t="s">
        <v>438</v>
      </c>
      <c r="L53" s="94">
        <v>23608</v>
      </c>
      <c r="M53" s="94">
        <v>32121</v>
      </c>
      <c r="N53" s="94">
        <v>32852</v>
      </c>
      <c r="O53" s="94">
        <v>43831</v>
      </c>
      <c r="P53" s="88" t="s">
        <v>123</v>
      </c>
      <c r="Q53" s="88" t="s">
        <v>439</v>
      </c>
      <c r="R53" s="91" t="s">
        <v>116</v>
      </c>
      <c r="S53" s="63"/>
      <c r="T53" s="63"/>
      <c r="U53" s="94"/>
      <c r="V53" s="88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</row>
    <row r="54" spans="1:256" s="97" customFormat="1" x14ac:dyDescent="0.3">
      <c r="A54" s="71">
        <v>48</v>
      </c>
      <c r="B54" s="95" t="s">
        <v>440</v>
      </c>
      <c r="C54" s="95" t="s">
        <v>441</v>
      </c>
      <c r="D54" s="95" t="s">
        <v>442</v>
      </c>
      <c r="E54" s="89" t="s">
        <v>151</v>
      </c>
      <c r="F54" s="90">
        <v>153357</v>
      </c>
      <c r="G54" s="91" t="s">
        <v>190</v>
      </c>
      <c r="H54" s="96" t="s">
        <v>429</v>
      </c>
      <c r="I54" s="89">
        <v>13</v>
      </c>
      <c r="J54" s="93">
        <v>1</v>
      </c>
      <c r="K54" s="92" t="s">
        <v>443</v>
      </c>
      <c r="L54" s="94">
        <v>23779</v>
      </c>
      <c r="M54" s="94">
        <v>32177</v>
      </c>
      <c r="N54" s="94">
        <v>32908</v>
      </c>
      <c r="O54" s="94">
        <v>43831</v>
      </c>
      <c r="P54" s="88" t="s">
        <v>123</v>
      </c>
      <c r="Q54" s="88" t="s">
        <v>444</v>
      </c>
      <c r="R54" s="91" t="s">
        <v>122</v>
      </c>
      <c r="S54" s="63"/>
      <c r="T54" s="63"/>
      <c r="U54" s="94"/>
      <c r="V54" s="88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</row>
    <row r="55" spans="1:256" s="97" customFormat="1" ht="18.75" x14ac:dyDescent="0.3">
      <c r="A55" s="71">
        <v>49</v>
      </c>
      <c r="B55" s="95" t="s">
        <v>445</v>
      </c>
      <c r="C55" s="95" t="s">
        <v>446</v>
      </c>
      <c r="D55" s="95" t="s">
        <v>447</v>
      </c>
      <c r="E55" s="89" t="s">
        <v>151</v>
      </c>
      <c r="F55" s="90">
        <v>153120</v>
      </c>
      <c r="G55" s="91" t="s">
        <v>190</v>
      </c>
      <c r="H55" s="96" t="s">
        <v>429</v>
      </c>
      <c r="I55" s="89">
        <v>13</v>
      </c>
      <c r="J55" s="93">
        <v>1</v>
      </c>
      <c r="K55" s="92" t="s">
        <v>448</v>
      </c>
      <c r="L55" s="94">
        <v>25930</v>
      </c>
      <c r="M55" s="94">
        <v>32384</v>
      </c>
      <c r="N55" s="94">
        <v>33114</v>
      </c>
      <c r="O55" s="94">
        <v>43831</v>
      </c>
      <c r="P55" s="88" t="s">
        <v>201</v>
      </c>
      <c r="Q55" s="88" t="s">
        <v>449</v>
      </c>
      <c r="R55" s="91" t="s">
        <v>122</v>
      </c>
      <c r="S55" s="63"/>
      <c r="T55" s="63"/>
      <c r="U55" s="94"/>
      <c r="V55" s="88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</row>
    <row r="56" spans="1:256" s="97" customFormat="1" ht="18.75" x14ac:dyDescent="0.3">
      <c r="A56" s="71">
        <v>50</v>
      </c>
      <c r="B56" s="95" t="s">
        <v>450</v>
      </c>
      <c r="C56" s="95" t="s">
        <v>451</v>
      </c>
      <c r="D56" s="95" t="s">
        <v>452</v>
      </c>
      <c r="E56" s="89" t="s">
        <v>189</v>
      </c>
      <c r="F56" s="90">
        <v>154899</v>
      </c>
      <c r="G56" s="91" t="s">
        <v>190</v>
      </c>
      <c r="H56" s="96" t="s">
        <v>429</v>
      </c>
      <c r="I56" s="89">
        <v>13</v>
      </c>
      <c r="J56" s="93">
        <v>1</v>
      </c>
      <c r="K56" s="92" t="s">
        <v>453</v>
      </c>
      <c r="L56" s="94">
        <v>23338</v>
      </c>
      <c r="M56" s="94">
        <v>31989</v>
      </c>
      <c r="N56" s="94">
        <v>32720</v>
      </c>
      <c r="O56" s="94">
        <v>43831</v>
      </c>
      <c r="P56" s="88" t="s">
        <v>142</v>
      </c>
      <c r="Q56" s="88" t="s">
        <v>454</v>
      </c>
      <c r="R56" s="91" t="s">
        <v>118</v>
      </c>
      <c r="S56" s="63"/>
      <c r="T56" s="63"/>
      <c r="U56" s="94"/>
      <c r="V56" s="88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</row>
    <row r="57" spans="1:256" s="97" customFormat="1" ht="18.75" x14ac:dyDescent="0.3">
      <c r="A57" s="71">
        <v>51</v>
      </c>
      <c r="B57" s="95" t="s">
        <v>455</v>
      </c>
      <c r="C57" s="95" t="s">
        <v>236</v>
      </c>
      <c r="D57" s="95" t="s">
        <v>456</v>
      </c>
      <c r="E57" s="89" t="s">
        <v>189</v>
      </c>
      <c r="F57" s="90">
        <v>137236</v>
      </c>
      <c r="G57" s="91" t="s">
        <v>190</v>
      </c>
      <c r="H57" s="96" t="s">
        <v>429</v>
      </c>
      <c r="I57" s="89">
        <v>13</v>
      </c>
      <c r="J57" s="93">
        <v>1</v>
      </c>
      <c r="K57" s="92" t="s">
        <v>457</v>
      </c>
      <c r="L57" s="94">
        <v>25077</v>
      </c>
      <c r="M57" s="94">
        <v>32101</v>
      </c>
      <c r="N57" s="94">
        <v>32832</v>
      </c>
      <c r="O57" s="94">
        <v>43831</v>
      </c>
      <c r="P57" s="88" t="s">
        <v>395</v>
      </c>
      <c r="Q57" s="88" t="s">
        <v>396</v>
      </c>
      <c r="R57" s="91" t="s">
        <v>395</v>
      </c>
      <c r="S57" s="63"/>
      <c r="T57" s="63"/>
      <c r="U57" s="94"/>
      <c r="V57" s="88"/>
    </row>
    <row r="58" spans="1:256" s="97" customFormat="1" ht="18.75" x14ac:dyDescent="0.3">
      <c r="A58" s="71">
        <v>52</v>
      </c>
      <c r="B58" s="95" t="s">
        <v>458</v>
      </c>
      <c r="C58" s="95" t="s">
        <v>459</v>
      </c>
      <c r="D58" s="95" t="s">
        <v>460</v>
      </c>
      <c r="E58" s="89" t="s">
        <v>151</v>
      </c>
      <c r="F58" s="90">
        <v>153466</v>
      </c>
      <c r="G58" s="91" t="s">
        <v>190</v>
      </c>
      <c r="H58" s="96" t="s">
        <v>429</v>
      </c>
      <c r="I58" s="89">
        <v>13</v>
      </c>
      <c r="J58" s="93">
        <v>1</v>
      </c>
      <c r="K58" s="92" t="s">
        <v>461</v>
      </c>
      <c r="L58" s="94">
        <v>25097</v>
      </c>
      <c r="M58" s="94">
        <v>32176</v>
      </c>
      <c r="N58" s="94">
        <v>32907</v>
      </c>
      <c r="O58" s="94">
        <v>43831</v>
      </c>
      <c r="P58" s="88" t="s">
        <v>123</v>
      </c>
      <c r="Q58" s="88" t="s">
        <v>462</v>
      </c>
      <c r="R58" s="91" t="s">
        <v>122</v>
      </c>
      <c r="S58" s="63"/>
      <c r="T58" s="63"/>
      <c r="U58" s="94"/>
      <c r="V58" s="88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</row>
    <row r="59" spans="1:256" ht="18.75" x14ac:dyDescent="0.3">
      <c r="A59" s="71">
        <v>53</v>
      </c>
      <c r="B59" s="95" t="s">
        <v>463</v>
      </c>
      <c r="C59" s="95" t="s">
        <v>464</v>
      </c>
      <c r="D59" s="95" t="s">
        <v>465</v>
      </c>
      <c r="E59" s="89" t="s">
        <v>189</v>
      </c>
      <c r="F59" s="90">
        <v>140793</v>
      </c>
      <c r="G59" s="91" t="s">
        <v>190</v>
      </c>
      <c r="H59" s="96" t="s">
        <v>429</v>
      </c>
      <c r="I59" s="89">
        <v>13</v>
      </c>
      <c r="J59" s="93">
        <v>1</v>
      </c>
      <c r="K59" s="92" t="s">
        <v>466</v>
      </c>
      <c r="L59" s="94">
        <v>23013</v>
      </c>
      <c r="M59" s="94">
        <v>32188</v>
      </c>
      <c r="N59" s="94">
        <v>32919</v>
      </c>
      <c r="O59" s="94">
        <v>43831</v>
      </c>
      <c r="P59" s="88" t="s">
        <v>127</v>
      </c>
      <c r="Q59" s="88" t="s">
        <v>467</v>
      </c>
      <c r="R59" s="85" t="s">
        <v>468</v>
      </c>
      <c r="U59" s="94"/>
      <c r="V59" s="88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</row>
    <row r="60" spans="1:256" s="97" customFormat="1" x14ac:dyDescent="0.3">
      <c r="A60" s="71">
        <v>54</v>
      </c>
      <c r="B60" s="95" t="s">
        <v>469</v>
      </c>
      <c r="C60" s="95" t="s">
        <v>470</v>
      </c>
      <c r="D60" s="95" t="s">
        <v>471</v>
      </c>
      <c r="E60" s="89" t="s">
        <v>189</v>
      </c>
      <c r="F60" s="90">
        <v>153122</v>
      </c>
      <c r="G60" s="91" t="s">
        <v>190</v>
      </c>
      <c r="H60" s="96" t="s">
        <v>429</v>
      </c>
      <c r="I60" s="89">
        <v>13</v>
      </c>
      <c r="J60" s="93">
        <v>1</v>
      </c>
      <c r="K60" s="92" t="s">
        <v>472</v>
      </c>
      <c r="L60" s="94">
        <v>24583</v>
      </c>
      <c r="M60" s="94">
        <v>33275</v>
      </c>
      <c r="N60" s="94">
        <v>34006</v>
      </c>
      <c r="O60" s="94">
        <v>43831</v>
      </c>
      <c r="P60" s="88" t="s">
        <v>233</v>
      </c>
      <c r="Q60" s="88" t="s">
        <v>473</v>
      </c>
      <c r="R60" s="91" t="s">
        <v>474</v>
      </c>
      <c r="S60" s="63"/>
      <c r="T60" s="63"/>
      <c r="U60" s="94"/>
      <c r="V60" s="88"/>
    </row>
    <row r="61" spans="1:256" s="97" customFormat="1" ht="18.75" x14ac:dyDescent="0.3">
      <c r="A61" s="71">
        <v>55</v>
      </c>
      <c r="B61" s="95" t="s">
        <v>475</v>
      </c>
      <c r="C61" s="95" t="s">
        <v>476</v>
      </c>
      <c r="D61" s="95" t="s">
        <v>477</v>
      </c>
      <c r="E61" s="89" t="s">
        <v>151</v>
      </c>
      <c r="F61" s="90">
        <v>136144</v>
      </c>
      <c r="G61" s="91" t="s">
        <v>190</v>
      </c>
      <c r="H61" s="96" t="s">
        <v>429</v>
      </c>
      <c r="I61" s="89">
        <v>13</v>
      </c>
      <c r="J61" s="93">
        <v>1</v>
      </c>
      <c r="K61" s="92" t="s">
        <v>478</v>
      </c>
      <c r="L61" s="94">
        <v>29329</v>
      </c>
      <c r="M61" s="94">
        <v>38079</v>
      </c>
      <c r="N61" s="94">
        <v>38809</v>
      </c>
      <c r="O61" s="94">
        <v>43831</v>
      </c>
      <c r="P61" s="88" t="s">
        <v>122</v>
      </c>
      <c r="Q61" s="88" t="s">
        <v>479</v>
      </c>
      <c r="R61" s="91" t="s">
        <v>148</v>
      </c>
      <c r="S61" s="63"/>
      <c r="T61" s="63"/>
      <c r="U61" s="94"/>
      <c r="V61" s="88"/>
    </row>
    <row r="62" spans="1:256" ht="18.75" x14ac:dyDescent="0.3">
      <c r="A62" s="71">
        <v>56</v>
      </c>
      <c r="B62" s="95" t="s">
        <v>480</v>
      </c>
      <c r="C62" s="95" t="s">
        <v>481</v>
      </c>
      <c r="D62" s="95" t="s">
        <v>482</v>
      </c>
      <c r="E62" s="89" t="s">
        <v>189</v>
      </c>
      <c r="F62" s="90">
        <v>147920</v>
      </c>
      <c r="G62" s="91" t="s">
        <v>190</v>
      </c>
      <c r="H62" s="96" t="s">
        <v>429</v>
      </c>
      <c r="I62" s="89">
        <v>13</v>
      </c>
      <c r="J62" s="93">
        <v>1</v>
      </c>
      <c r="K62" s="92" t="s">
        <v>483</v>
      </c>
      <c r="L62" s="94">
        <v>26740</v>
      </c>
      <c r="M62" s="94">
        <v>38091</v>
      </c>
      <c r="N62" s="94">
        <v>38821</v>
      </c>
      <c r="O62" s="94">
        <v>43831</v>
      </c>
      <c r="P62" s="88" t="s">
        <v>112</v>
      </c>
      <c r="Q62" s="88" t="s">
        <v>484</v>
      </c>
      <c r="R62" s="85" t="s">
        <v>148</v>
      </c>
      <c r="U62" s="94"/>
      <c r="V62" s="88"/>
    </row>
    <row r="63" spans="1:256" s="97" customFormat="1" ht="18.75" x14ac:dyDescent="0.3">
      <c r="A63" s="71">
        <v>57</v>
      </c>
      <c r="B63" s="95" t="s">
        <v>485</v>
      </c>
      <c r="C63" s="95" t="s">
        <v>486</v>
      </c>
      <c r="D63" s="95"/>
      <c r="E63" s="89" t="s">
        <v>189</v>
      </c>
      <c r="F63" s="90">
        <v>136145</v>
      </c>
      <c r="G63" s="91" t="s">
        <v>190</v>
      </c>
      <c r="H63" s="96" t="s">
        <v>429</v>
      </c>
      <c r="I63" s="89">
        <v>13</v>
      </c>
      <c r="J63" s="93">
        <v>1</v>
      </c>
      <c r="K63" s="92" t="s">
        <v>487</v>
      </c>
      <c r="L63" s="94">
        <v>28827</v>
      </c>
      <c r="M63" s="94">
        <v>38266</v>
      </c>
      <c r="N63" s="94">
        <v>38996</v>
      </c>
      <c r="O63" s="94">
        <v>43831</v>
      </c>
      <c r="P63" s="88" t="s">
        <v>395</v>
      </c>
      <c r="Q63" s="88" t="s">
        <v>488</v>
      </c>
      <c r="R63" s="91" t="s">
        <v>148</v>
      </c>
      <c r="S63" s="63"/>
      <c r="T63" s="63"/>
      <c r="U63" s="94"/>
      <c r="V63" s="88"/>
    </row>
    <row r="64" spans="1:256" s="110" customFormat="1" ht="35.25" x14ac:dyDescent="0.3">
      <c r="A64" s="71">
        <v>58</v>
      </c>
      <c r="B64" s="95" t="s">
        <v>489</v>
      </c>
      <c r="C64" s="95" t="s">
        <v>490</v>
      </c>
      <c r="D64" s="95" t="s">
        <v>491</v>
      </c>
      <c r="E64" s="89" t="s">
        <v>189</v>
      </c>
      <c r="F64" s="121">
        <v>135415</v>
      </c>
      <c r="G64" s="91" t="s">
        <v>190</v>
      </c>
      <c r="H64" s="96" t="s">
        <v>492</v>
      </c>
      <c r="I64" s="89">
        <v>13</v>
      </c>
      <c r="J64" s="93">
        <v>9</v>
      </c>
      <c r="K64" s="92" t="s">
        <v>493</v>
      </c>
      <c r="L64" s="94">
        <v>22780</v>
      </c>
      <c r="M64" s="94">
        <v>34072</v>
      </c>
      <c r="N64" s="94">
        <v>34802</v>
      </c>
      <c r="O64" s="94">
        <v>39814</v>
      </c>
      <c r="P64" s="88" t="s">
        <v>233</v>
      </c>
      <c r="Q64" s="88" t="s">
        <v>494</v>
      </c>
      <c r="R64" s="91" t="s">
        <v>148</v>
      </c>
      <c r="T64" s="63"/>
      <c r="U64" s="100"/>
      <c r="V64" s="88"/>
      <c r="X64" s="111"/>
    </row>
    <row r="65" spans="1:24" s="110" customFormat="1" ht="18.75" x14ac:dyDescent="0.3">
      <c r="A65" s="71">
        <v>59</v>
      </c>
      <c r="B65" s="95" t="s">
        <v>495</v>
      </c>
      <c r="C65" s="95" t="s">
        <v>496</v>
      </c>
      <c r="D65" s="95" t="s">
        <v>497</v>
      </c>
      <c r="E65" s="89" t="s">
        <v>189</v>
      </c>
      <c r="F65" s="90">
        <v>139632</v>
      </c>
      <c r="G65" s="91" t="s">
        <v>190</v>
      </c>
      <c r="H65" s="96" t="s">
        <v>498</v>
      </c>
      <c r="I65" s="89">
        <v>13</v>
      </c>
      <c r="J65" s="93">
        <v>8</v>
      </c>
      <c r="K65" s="92" t="s">
        <v>499</v>
      </c>
      <c r="L65" s="94">
        <v>24446</v>
      </c>
      <c r="M65" s="94">
        <v>389</v>
      </c>
      <c r="N65" s="94">
        <v>37644</v>
      </c>
      <c r="O65" s="94">
        <v>41275</v>
      </c>
      <c r="P65" s="88" t="s">
        <v>253</v>
      </c>
      <c r="Q65" s="88" t="s">
        <v>500</v>
      </c>
      <c r="R65" s="91" t="s">
        <v>148</v>
      </c>
      <c r="T65" s="63"/>
      <c r="U65" s="100"/>
      <c r="V65" s="88"/>
      <c r="X65" s="111"/>
    </row>
    <row r="66" spans="1:24" s="110" customFormat="1" ht="27" x14ac:dyDescent="0.3">
      <c r="A66" s="71">
        <v>60</v>
      </c>
      <c r="B66" s="95" t="s">
        <v>501</v>
      </c>
      <c r="C66" s="95"/>
      <c r="D66" s="95"/>
      <c r="E66" s="89" t="s">
        <v>189</v>
      </c>
      <c r="F66" s="90">
        <v>139255</v>
      </c>
      <c r="G66" s="91" t="s">
        <v>190</v>
      </c>
      <c r="H66" s="96" t="s">
        <v>498</v>
      </c>
      <c r="I66" s="89">
        <v>13</v>
      </c>
      <c r="J66" s="93">
        <v>5</v>
      </c>
      <c r="K66" s="92" t="s">
        <v>502</v>
      </c>
      <c r="L66" s="94">
        <v>27164</v>
      </c>
      <c r="M66" s="94">
        <v>368</v>
      </c>
      <c r="N66" s="94">
        <v>37623</v>
      </c>
      <c r="O66" s="94">
        <v>42370</v>
      </c>
      <c r="P66" s="88" t="s">
        <v>503</v>
      </c>
      <c r="Q66" s="88" t="s">
        <v>504</v>
      </c>
      <c r="R66" s="91" t="s">
        <v>148</v>
      </c>
      <c r="T66" s="63"/>
      <c r="U66" s="94"/>
      <c r="V66" s="88"/>
      <c r="X66" s="111"/>
    </row>
    <row r="67" spans="1:24" s="110" customFormat="1" ht="27" x14ac:dyDescent="0.3">
      <c r="A67" s="71">
        <v>61</v>
      </c>
      <c r="B67" s="95" t="s">
        <v>505</v>
      </c>
      <c r="C67" s="95" t="s">
        <v>506</v>
      </c>
      <c r="D67" s="95" t="s">
        <v>507</v>
      </c>
      <c r="E67" s="89" t="s">
        <v>189</v>
      </c>
      <c r="F67" s="90">
        <v>139254</v>
      </c>
      <c r="G67" s="91" t="s">
        <v>190</v>
      </c>
      <c r="H67" s="96" t="s">
        <v>498</v>
      </c>
      <c r="I67" s="89">
        <v>13</v>
      </c>
      <c r="J67" s="93">
        <v>5</v>
      </c>
      <c r="K67" s="92" t="s">
        <v>508</v>
      </c>
      <c r="L67" s="94">
        <v>27365</v>
      </c>
      <c r="M67" s="94">
        <v>368</v>
      </c>
      <c r="N67" s="94">
        <v>37623</v>
      </c>
      <c r="O67" s="94">
        <v>42370</v>
      </c>
      <c r="P67" s="88" t="s">
        <v>112</v>
      </c>
      <c r="Q67" s="88" t="s">
        <v>509</v>
      </c>
      <c r="R67" s="91" t="s">
        <v>148</v>
      </c>
      <c r="T67" s="63"/>
      <c r="U67" s="100"/>
      <c r="V67" s="88"/>
      <c r="X67" s="111"/>
    </row>
    <row r="68" spans="1:24" s="110" customFormat="1" ht="18.75" x14ac:dyDescent="0.3">
      <c r="A68" s="71">
        <v>62</v>
      </c>
      <c r="B68" s="95" t="s">
        <v>510</v>
      </c>
      <c r="C68" s="95" t="s">
        <v>511</v>
      </c>
      <c r="D68" s="95" t="s">
        <v>310</v>
      </c>
      <c r="E68" s="89" t="s">
        <v>189</v>
      </c>
      <c r="F68" s="90">
        <v>139160</v>
      </c>
      <c r="G68" s="91" t="s">
        <v>190</v>
      </c>
      <c r="H68" s="96" t="s">
        <v>498</v>
      </c>
      <c r="I68" s="89">
        <v>13</v>
      </c>
      <c r="J68" s="93">
        <v>3</v>
      </c>
      <c r="K68" s="92" t="s">
        <v>512</v>
      </c>
      <c r="L68" s="94">
        <v>25620</v>
      </c>
      <c r="M68" s="94">
        <v>370</v>
      </c>
      <c r="N68" s="94">
        <v>37625</v>
      </c>
      <c r="O68" s="94">
        <v>42370</v>
      </c>
      <c r="P68" s="88" t="s">
        <v>112</v>
      </c>
      <c r="Q68" s="88" t="s">
        <v>513</v>
      </c>
      <c r="R68" s="91" t="s">
        <v>148</v>
      </c>
      <c r="T68" s="63"/>
      <c r="U68" s="100"/>
      <c r="V68" s="88"/>
      <c r="X68" s="111"/>
    </row>
    <row r="69" spans="1:24" s="110" customFormat="1" ht="18.75" x14ac:dyDescent="0.3">
      <c r="A69" s="71">
        <v>63</v>
      </c>
      <c r="B69" s="95" t="s">
        <v>514</v>
      </c>
      <c r="C69" s="95" t="s">
        <v>515</v>
      </c>
      <c r="D69" s="95" t="s">
        <v>516</v>
      </c>
      <c r="E69" s="89" t="s">
        <v>151</v>
      </c>
      <c r="F69" s="90">
        <v>139002</v>
      </c>
      <c r="G69" s="91" t="s">
        <v>190</v>
      </c>
      <c r="H69" s="96" t="s">
        <v>498</v>
      </c>
      <c r="I69" s="89">
        <v>13</v>
      </c>
      <c r="J69" s="93">
        <v>5</v>
      </c>
      <c r="K69" s="92" t="s">
        <v>517</v>
      </c>
      <c r="L69" s="94">
        <v>26837</v>
      </c>
      <c r="M69" s="94">
        <v>389</v>
      </c>
      <c r="N69" s="94">
        <v>37644</v>
      </c>
      <c r="O69" s="94">
        <v>42370</v>
      </c>
      <c r="P69" s="88" t="s">
        <v>347</v>
      </c>
      <c r="Q69" s="88" t="s">
        <v>518</v>
      </c>
      <c r="R69" s="91" t="s">
        <v>148</v>
      </c>
      <c r="T69" s="63"/>
      <c r="U69" s="94"/>
      <c r="V69" s="88"/>
      <c r="X69" s="111"/>
    </row>
    <row r="70" spans="1:24" s="110" customFormat="1" ht="35.25" x14ac:dyDescent="0.3">
      <c r="A70" s="71">
        <v>64</v>
      </c>
      <c r="B70" s="95" t="s">
        <v>519</v>
      </c>
      <c r="C70" s="95" t="s">
        <v>520</v>
      </c>
      <c r="D70" s="95" t="s">
        <v>521</v>
      </c>
      <c r="E70" s="89" t="s">
        <v>151</v>
      </c>
      <c r="F70" s="90">
        <v>139251</v>
      </c>
      <c r="G70" s="91" t="s">
        <v>190</v>
      </c>
      <c r="H70" s="96" t="s">
        <v>498</v>
      </c>
      <c r="I70" s="89">
        <v>13</v>
      </c>
      <c r="J70" s="93">
        <v>5</v>
      </c>
      <c r="K70" s="92" t="s">
        <v>522</v>
      </c>
      <c r="L70" s="94">
        <v>26373</v>
      </c>
      <c r="M70" s="94">
        <v>395</v>
      </c>
      <c r="N70" s="94">
        <v>37650</v>
      </c>
      <c r="O70" s="94">
        <v>42736</v>
      </c>
      <c r="P70" s="88" t="s">
        <v>523</v>
      </c>
      <c r="Q70" s="88" t="s">
        <v>524</v>
      </c>
      <c r="R70" s="91" t="s">
        <v>148</v>
      </c>
      <c r="T70" s="63"/>
      <c r="U70" s="94"/>
      <c r="V70" s="88"/>
      <c r="X70" s="111"/>
    </row>
    <row r="71" spans="1:24" s="110" customFormat="1" ht="18.75" x14ac:dyDescent="0.3">
      <c r="A71" s="71">
        <v>65</v>
      </c>
      <c r="B71" s="95" t="s">
        <v>525</v>
      </c>
      <c r="C71" s="95" t="s">
        <v>526</v>
      </c>
      <c r="D71" s="95" t="s">
        <v>527</v>
      </c>
      <c r="E71" s="89" t="s">
        <v>151</v>
      </c>
      <c r="F71" s="90">
        <v>139089</v>
      </c>
      <c r="G71" s="91" t="s">
        <v>190</v>
      </c>
      <c r="H71" s="96" t="s">
        <v>498</v>
      </c>
      <c r="I71" s="89">
        <v>13</v>
      </c>
      <c r="J71" s="93">
        <v>3</v>
      </c>
      <c r="K71" s="92" t="s">
        <v>528</v>
      </c>
      <c r="L71" s="94">
        <v>26569</v>
      </c>
      <c r="M71" s="94">
        <v>395</v>
      </c>
      <c r="N71" s="94">
        <v>37650</v>
      </c>
      <c r="O71" s="94">
        <v>43101</v>
      </c>
      <c r="P71" s="88" t="s">
        <v>523</v>
      </c>
      <c r="Q71" s="88" t="s">
        <v>529</v>
      </c>
      <c r="R71" s="91" t="s">
        <v>148</v>
      </c>
      <c r="T71" s="63"/>
      <c r="U71" s="94"/>
      <c r="V71" s="88"/>
      <c r="X71" s="111"/>
    </row>
    <row r="72" spans="1:24" s="110" customFormat="1" ht="27" x14ac:dyDescent="0.3">
      <c r="A72" s="71">
        <v>66</v>
      </c>
      <c r="B72" s="95" t="s">
        <v>530</v>
      </c>
      <c r="C72" s="95" t="s">
        <v>531</v>
      </c>
      <c r="D72" s="95" t="s">
        <v>532</v>
      </c>
      <c r="E72" s="89" t="s">
        <v>151</v>
      </c>
      <c r="F72" s="90">
        <v>139253</v>
      </c>
      <c r="G72" s="91" t="s">
        <v>190</v>
      </c>
      <c r="H72" s="96" t="s">
        <v>533</v>
      </c>
      <c r="I72" s="89">
        <v>13</v>
      </c>
      <c r="J72" s="93">
        <v>2</v>
      </c>
      <c r="K72" s="92" t="s">
        <v>534</v>
      </c>
      <c r="L72" s="94">
        <v>25802</v>
      </c>
      <c r="M72" s="94">
        <v>33429</v>
      </c>
      <c r="N72" s="94">
        <v>34160</v>
      </c>
      <c r="O72" s="94">
        <v>43466</v>
      </c>
      <c r="P72" s="88" t="s">
        <v>264</v>
      </c>
      <c r="Q72" s="88" t="s">
        <v>535</v>
      </c>
      <c r="R72" s="91" t="s">
        <v>148</v>
      </c>
      <c r="T72" s="63"/>
      <c r="U72" s="94"/>
      <c r="V72" s="88"/>
      <c r="X72" s="111"/>
    </row>
    <row r="73" spans="1:24" ht="18.75" x14ac:dyDescent="0.3">
      <c r="A73" s="71">
        <v>67</v>
      </c>
      <c r="B73" s="95" t="s">
        <v>536</v>
      </c>
      <c r="C73" s="95" t="s">
        <v>537</v>
      </c>
      <c r="D73" s="95" t="s">
        <v>538</v>
      </c>
      <c r="E73" s="89" t="s">
        <v>189</v>
      </c>
      <c r="F73" s="90">
        <v>139025</v>
      </c>
      <c r="G73" s="91" t="s">
        <v>190</v>
      </c>
      <c r="H73" s="96" t="s">
        <v>539</v>
      </c>
      <c r="I73" s="89">
        <v>13</v>
      </c>
      <c r="J73" s="93">
        <v>8</v>
      </c>
      <c r="K73" s="92" t="s">
        <v>540</v>
      </c>
      <c r="L73" s="94">
        <v>24734</v>
      </c>
      <c r="M73" s="94">
        <v>34093</v>
      </c>
      <c r="N73" s="94">
        <v>34823</v>
      </c>
      <c r="O73" s="94">
        <v>41626</v>
      </c>
      <c r="P73" s="88" t="s">
        <v>275</v>
      </c>
      <c r="Q73" s="88" t="s">
        <v>541</v>
      </c>
      <c r="R73" s="91" t="s">
        <v>148</v>
      </c>
      <c r="T73" s="110"/>
      <c r="U73" s="94"/>
      <c r="V73" s="88"/>
    </row>
    <row r="74" spans="1:24" s="110" customFormat="1" ht="35.25" x14ac:dyDescent="0.3">
      <c r="A74" s="71">
        <v>68</v>
      </c>
      <c r="B74" s="95" t="s">
        <v>542</v>
      </c>
      <c r="C74" s="95" t="s">
        <v>543</v>
      </c>
      <c r="D74" s="95" t="s">
        <v>544</v>
      </c>
      <c r="E74" s="89" t="s">
        <v>151</v>
      </c>
      <c r="F74" s="90">
        <v>139653</v>
      </c>
      <c r="G74" s="91" t="s">
        <v>190</v>
      </c>
      <c r="H74" s="96" t="s">
        <v>539</v>
      </c>
      <c r="I74" s="89">
        <v>13</v>
      </c>
      <c r="J74" s="93">
        <v>9</v>
      </c>
      <c r="K74" s="92" t="s">
        <v>545</v>
      </c>
      <c r="L74" s="94">
        <v>25112</v>
      </c>
      <c r="M74" s="94">
        <v>33350</v>
      </c>
      <c r="N74" s="94">
        <v>34081</v>
      </c>
      <c r="O74" s="94">
        <v>43404</v>
      </c>
      <c r="P74" s="88" t="s">
        <v>245</v>
      </c>
      <c r="Q74" s="88" t="s">
        <v>546</v>
      </c>
      <c r="R74" s="91" t="s">
        <v>148</v>
      </c>
      <c r="U74" s="94"/>
      <c r="V74" s="88"/>
      <c r="X74" s="111"/>
    </row>
    <row r="75" spans="1:24" ht="18.75" x14ac:dyDescent="0.3">
      <c r="A75" s="71">
        <v>69</v>
      </c>
      <c r="B75" s="95" t="s">
        <v>547</v>
      </c>
      <c r="C75" s="95" t="s">
        <v>548</v>
      </c>
      <c r="D75" s="95" t="s">
        <v>549</v>
      </c>
      <c r="E75" s="89" t="s">
        <v>189</v>
      </c>
      <c r="F75" s="90">
        <v>139651</v>
      </c>
      <c r="G75" s="91" t="s">
        <v>190</v>
      </c>
      <c r="H75" s="96" t="s">
        <v>550</v>
      </c>
      <c r="I75" s="89">
        <v>13</v>
      </c>
      <c r="J75" s="93">
        <v>3</v>
      </c>
      <c r="K75" s="92" t="s">
        <v>551</v>
      </c>
      <c r="L75" s="94">
        <v>25923</v>
      </c>
      <c r="M75" s="94">
        <v>34204</v>
      </c>
      <c r="N75" s="94">
        <v>34934</v>
      </c>
      <c r="O75" s="94">
        <v>43101</v>
      </c>
      <c r="P75" s="88" t="s">
        <v>194</v>
      </c>
      <c r="Q75" s="88" t="s">
        <v>552</v>
      </c>
      <c r="R75" s="91" t="s">
        <v>148</v>
      </c>
      <c r="T75" s="110"/>
      <c r="U75" s="94"/>
      <c r="V75" s="88"/>
    </row>
    <row r="76" spans="1:24" ht="27" x14ac:dyDescent="0.3">
      <c r="A76" s="71">
        <v>70</v>
      </c>
      <c r="B76" s="95" t="s">
        <v>553</v>
      </c>
      <c r="C76" s="95" t="s">
        <v>554</v>
      </c>
      <c r="D76" s="95" t="s">
        <v>555</v>
      </c>
      <c r="E76" s="89" t="s">
        <v>189</v>
      </c>
      <c r="F76" s="90">
        <v>139166</v>
      </c>
      <c r="G76" s="91" t="s">
        <v>190</v>
      </c>
      <c r="H76" s="96" t="s">
        <v>550</v>
      </c>
      <c r="I76" s="89">
        <v>13</v>
      </c>
      <c r="J76" s="93">
        <v>2</v>
      </c>
      <c r="K76" s="92" t="s">
        <v>556</v>
      </c>
      <c r="L76" s="94">
        <v>24139</v>
      </c>
      <c r="M76" s="94">
        <v>33332</v>
      </c>
      <c r="N76" s="94">
        <v>34063</v>
      </c>
      <c r="O76" s="94">
        <v>43466</v>
      </c>
      <c r="P76" s="88" t="s">
        <v>194</v>
      </c>
      <c r="Q76" s="88" t="s">
        <v>557</v>
      </c>
      <c r="R76" s="91" t="s">
        <v>148</v>
      </c>
      <c r="T76" s="110"/>
      <c r="U76" s="94"/>
      <c r="V76" s="88"/>
    </row>
    <row r="77" spans="1:24" ht="18.75" x14ac:dyDescent="0.3">
      <c r="A77" s="71">
        <v>71</v>
      </c>
      <c r="B77" s="95" t="s">
        <v>558</v>
      </c>
      <c r="C77" s="95" t="s">
        <v>559</v>
      </c>
      <c r="D77" s="95" t="s">
        <v>560</v>
      </c>
      <c r="E77" s="89" t="s">
        <v>189</v>
      </c>
      <c r="F77" s="90">
        <v>139298</v>
      </c>
      <c r="G77" s="91" t="s">
        <v>190</v>
      </c>
      <c r="H77" s="96" t="s">
        <v>550</v>
      </c>
      <c r="I77" s="89">
        <v>13</v>
      </c>
      <c r="J77" s="93">
        <v>2</v>
      </c>
      <c r="K77" s="92" t="s">
        <v>561</v>
      </c>
      <c r="L77" s="94">
        <v>23408</v>
      </c>
      <c r="M77" s="94">
        <v>32146</v>
      </c>
      <c r="N77" s="94">
        <v>32877</v>
      </c>
      <c r="O77" s="94">
        <v>43466</v>
      </c>
      <c r="P77" s="88" t="s">
        <v>194</v>
      </c>
      <c r="Q77" s="88" t="s">
        <v>562</v>
      </c>
      <c r="R77" s="91" t="s">
        <v>148</v>
      </c>
      <c r="T77" s="110"/>
      <c r="U77" s="94"/>
      <c r="V77" s="88"/>
    </row>
    <row r="78" spans="1:24" ht="18.75" x14ac:dyDescent="0.3">
      <c r="A78" s="71">
        <v>72</v>
      </c>
      <c r="B78" s="95" t="s">
        <v>563</v>
      </c>
      <c r="C78" s="95" t="s">
        <v>564</v>
      </c>
      <c r="D78" s="95"/>
      <c r="E78" s="89" t="s">
        <v>189</v>
      </c>
      <c r="F78" s="90">
        <v>139066</v>
      </c>
      <c r="G78" s="91" t="s">
        <v>190</v>
      </c>
      <c r="H78" s="96" t="s">
        <v>539</v>
      </c>
      <c r="I78" s="89">
        <v>13</v>
      </c>
      <c r="J78" s="93">
        <v>1</v>
      </c>
      <c r="K78" s="92" t="s">
        <v>565</v>
      </c>
      <c r="L78" s="94">
        <v>25012</v>
      </c>
      <c r="M78" s="94">
        <v>33270</v>
      </c>
      <c r="N78" s="94">
        <v>34001</v>
      </c>
      <c r="O78" s="94">
        <v>43831</v>
      </c>
      <c r="P78" s="88" t="s">
        <v>226</v>
      </c>
      <c r="Q78" s="88" t="s">
        <v>227</v>
      </c>
      <c r="R78" s="91" t="s">
        <v>148</v>
      </c>
      <c r="T78" s="110"/>
      <c r="U78" s="94"/>
      <c r="V78" s="88"/>
    </row>
    <row r="79" spans="1:24" ht="27" x14ac:dyDescent="0.3">
      <c r="A79" s="71">
        <v>73</v>
      </c>
      <c r="B79" s="95" t="s">
        <v>566</v>
      </c>
      <c r="C79" s="95" t="s">
        <v>567</v>
      </c>
      <c r="D79" s="95" t="s">
        <v>568</v>
      </c>
      <c r="E79" s="89" t="s">
        <v>189</v>
      </c>
      <c r="F79" s="90">
        <v>148717</v>
      </c>
      <c r="G79" s="91" t="s">
        <v>190</v>
      </c>
      <c r="H79" s="96" t="s">
        <v>569</v>
      </c>
      <c r="I79" s="89">
        <v>13</v>
      </c>
      <c r="J79" s="93">
        <v>2</v>
      </c>
      <c r="K79" s="92" t="s">
        <v>570</v>
      </c>
      <c r="L79" s="94">
        <v>27625</v>
      </c>
      <c r="M79" s="94">
        <v>37768</v>
      </c>
      <c r="N79" s="94">
        <v>38499</v>
      </c>
      <c r="O79" s="94">
        <v>43466</v>
      </c>
      <c r="P79" s="88" t="s">
        <v>251</v>
      </c>
      <c r="Q79" s="88" t="s">
        <v>571</v>
      </c>
      <c r="R79" s="91" t="s">
        <v>148</v>
      </c>
      <c r="U79" s="94"/>
      <c r="V79" s="88"/>
    </row>
    <row r="80" spans="1:24" ht="18.75" x14ac:dyDescent="0.3">
      <c r="A80" s="71">
        <v>74</v>
      </c>
      <c r="B80" s="95" t="s">
        <v>572</v>
      </c>
      <c r="C80" s="95" t="s">
        <v>573</v>
      </c>
      <c r="D80" s="95" t="s">
        <v>574</v>
      </c>
      <c r="E80" s="89" t="s">
        <v>189</v>
      </c>
      <c r="F80" s="90">
        <v>139657</v>
      </c>
      <c r="G80" s="91" t="s">
        <v>190</v>
      </c>
      <c r="H80" s="96" t="s">
        <v>575</v>
      </c>
      <c r="I80" s="89">
        <v>13</v>
      </c>
      <c r="J80" s="93">
        <v>6</v>
      </c>
      <c r="K80" s="92" t="s">
        <v>576</v>
      </c>
      <c r="L80" s="94">
        <v>25139</v>
      </c>
      <c r="M80" s="94">
        <v>33973</v>
      </c>
      <c r="N80" s="94">
        <v>34703</v>
      </c>
      <c r="O80" s="94">
        <v>42005</v>
      </c>
      <c r="P80" s="88" t="s">
        <v>219</v>
      </c>
      <c r="Q80" s="88" t="s">
        <v>577</v>
      </c>
      <c r="R80" s="91" t="s">
        <v>148</v>
      </c>
      <c r="T80" s="110"/>
      <c r="U80" s="94"/>
      <c r="V80" s="88"/>
    </row>
    <row r="81" spans="1:36" ht="18.75" x14ac:dyDescent="0.3">
      <c r="A81" s="71">
        <v>75</v>
      </c>
      <c r="B81" s="95" t="s">
        <v>578</v>
      </c>
      <c r="C81" s="95" t="s">
        <v>579</v>
      </c>
      <c r="D81" s="95" t="s">
        <v>580</v>
      </c>
      <c r="E81" s="89" t="s">
        <v>189</v>
      </c>
      <c r="F81" s="90" t="s">
        <v>581</v>
      </c>
      <c r="G81" s="91" t="s">
        <v>190</v>
      </c>
      <c r="H81" s="96" t="s">
        <v>582</v>
      </c>
      <c r="I81" s="89">
        <v>13</v>
      </c>
      <c r="J81" s="93">
        <v>8</v>
      </c>
      <c r="K81" s="92" t="s">
        <v>583</v>
      </c>
      <c r="L81" s="94">
        <v>22296</v>
      </c>
      <c r="M81" s="94">
        <v>33879</v>
      </c>
      <c r="N81" s="94">
        <v>34609</v>
      </c>
      <c r="O81" s="94">
        <v>41275</v>
      </c>
      <c r="P81" s="88" t="s">
        <v>219</v>
      </c>
      <c r="Q81" s="88" t="s">
        <v>220</v>
      </c>
      <c r="R81" s="91" t="s">
        <v>148</v>
      </c>
      <c r="T81" s="110"/>
      <c r="U81" s="115"/>
      <c r="V81" s="116"/>
    </row>
    <row r="82" spans="1:36" s="122" customFormat="1" x14ac:dyDescent="0.3">
      <c r="A82" s="71">
        <v>76</v>
      </c>
      <c r="B82" s="95" t="s">
        <v>584</v>
      </c>
      <c r="C82" s="95" t="s">
        <v>585</v>
      </c>
      <c r="D82" s="95" t="s">
        <v>586</v>
      </c>
      <c r="E82" s="89" t="s">
        <v>151</v>
      </c>
      <c r="F82" s="90">
        <v>148584</v>
      </c>
      <c r="G82" s="91" t="s">
        <v>190</v>
      </c>
      <c r="H82" s="96" t="s">
        <v>582</v>
      </c>
      <c r="I82" s="89">
        <v>13</v>
      </c>
      <c r="J82" s="93">
        <v>8</v>
      </c>
      <c r="K82" s="92" t="s">
        <v>587</v>
      </c>
      <c r="L82" s="94">
        <v>22914</v>
      </c>
      <c r="M82" s="94">
        <v>31667</v>
      </c>
      <c r="N82" s="94">
        <v>32398</v>
      </c>
      <c r="O82" s="94">
        <v>41275</v>
      </c>
      <c r="P82" s="88" t="s">
        <v>201</v>
      </c>
      <c r="Q82" s="88" t="s">
        <v>588</v>
      </c>
      <c r="R82" s="91" t="s">
        <v>435</v>
      </c>
      <c r="S82" s="110"/>
      <c r="T82" s="63"/>
      <c r="U82" s="115"/>
      <c r="V82" s="116"/>
      <c r="Y82" s="123"/>
    </row>
    <row r="83" spans="1:36" s="97" customFormat="1" ht="18.75" x14ac:dyDescent="0.3">
      <c r="A83" s="71">
        <v>77</v>
      </c>
      <c r="B83" s="95" t="s">
        <v>589</v>
      </c>
      <c r="C83" s="95" t="s">
        <v>590</v>
      </c>
      <c r="D83" s="95" t="s">
        <v>591</v>
      </c>
      <c r="E83" s="89" t="s">
        <v>151</v>
      </c>
      <c r="F83" s="90">
        <v>153347</v>
      </c>
      <c r="G83" s="91" t="s">
        <v>190</v>
      </c>
      <c r="H83" s="96" t="s">
        <v>582</v>
      </c>
      <c r="I83" s="89">
        <v>13</v>
      </c>
      <c r="J83" s="93">
        <v>8</v>
      </c>
      <c r="K83" s="92" t="s">
        <v>592</v>
      </c>
      <c r="L83" s="94">
        <v>24752</v>
      </c>
      <c r="M83" s="94">
        <v>32111</v>
      </c>
      <c r="N83" s="94">
        <v>32842</v>
      </c>
      <c r="O83" s="94">
        <v>41275</v>
      </c>
      <c r="P83" s="88" t="s">
        <v>112</v>
      </c>
      <c r="Q83" s="88" t="s">
        <v>593</v>
      </c>
      <c r="R83" s="91" t="s">
        <v>122</v>
      </c>
      <c r="S83" s="63"/>
      <c r="T83" s="63"/>
      <c r="U83" s="94"/>
      <c r="V83" s="88"/>
    </row>
    <row r="84" spans="1:36" x14ac:dyDescent="0.3">
      <c r="A84" s="71">
        <v>78</v>
      </c>
      <c r="B84" s="95" t="s">
        <v>594</v>
      </c>
      <c r="C84" s="95" t="s">
        <v>595</v>
      </c>
      <c r="D84" s="95" t="s">
        <v>596</v>
      </c>
      <c r="E84" s="89" t="s">
        <v>189</v>
      </c>
      <c r="F84" s="90">
        <v>139617</v>
      </c>
      <c r="G84" s="91" t="s">
        <v>190</v>
      </c>
      <c r="H84" s="96" t="s">
        <v>582</v>
      </c>
      <c r="I84" s="89">
        <v>13</v>
      </c>
      <c r="J84" s="93">
        <v>8</v>
      </c>
      <c r="K84" s="92" t="s">
        <v>597</v>
      </c>
      <c r="L84" s="94">
        <v>24761</v>
      </c>
      <c r="M84" s="94">
        <v>32356</v>
      </c>
      <c r="N84" s="94">
        <v>33086</v>
      </c>
      <c r="O84" s="94">
        <v>41275</v>
      </c>
      <c r="P84" s="88" t="s">
        <v>264</v>
      </c>
      <c r="Q84" s="88" t="s">
        <v>598</v>
      </c>
      <c r="R84" s="91" t="s">
        <v>148</v>
      </c>
      <c r="U84" s="94"/>
      <c r="V84" s="8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</row>
    <row r="85" spans="1:36" ht="27" x14ac:dyDescent="0.3">
      <c r="A85" s="71">
        <v>79</v>
      </c>
      <c r="B85" s="95" t="s">
        <v>599</v>
      </c>
      <c r="C85" s="95" t="s">
        <v>600</v>
      </c>
      <c r="D85" s="95" t="s">
        <v>601</v>
      </c>
      <c r="E85" s="89" t="s">
        <v>151</v>
      </c>
      <c r="F85" s="90">
        <v>149425</v>
      </c>
      <c r="G85" s="91" t="s">
        <v>190</v>
      </c>
      <c r="H85" s="96" t="s">
        <v>602</v>
      </c>
      <c r="I85" s="89">
        <v>13</v>
      </c>
      <c r="J85" s="93">
        <v>6</v>
      </c>
      <c r="K85" s="92" t="s">
        <v>603</v>
      </c>
      <c r="L85" s="94">
        <v>24179</v>
      </c>
      <c r="M85" s="94">
        <v>32119</v>
      </c>
      <c r="N85" s="94">
        <v>32850</v>
      </c>
      <c r="O85" s="94">
        <v>42005</v>
      </c>
      <c r="P85" s="88" t="s">
        <v>347</v>
      </c>
      <c r="Q85" s="88" t="s">
        <v>348</v>
      </c>
      <c r="R85" s="85" t="s">
        <v>147</v>
      </c>
      <c r="U85" s="94"/>
      <c r="V85" s="88"/>
    </row>
    <row r="86" spans="1:36" x14ac:dyDescent="0.3">
      <c r="A86" s="71">
        <v>80</v>
      </c>
      <c r="B86" s="95" t="s">
        <v>604</v>
      </c>
      <c r="C86" s="95" t="s">
        <v>605</v>
      </c>
      <c r="D86" s="95" t="s">
        <v>606</v>
      </c>
      <c r="E86" s="89" t="s">
        <v>151</v>
      </c>
      <c r="F86" s="90">
        <v>153346</v>
      </c>
      <c r="G86" s="91" t="s">
        <v>190</v>
      </c>
      <c r="H86" s="96" t="s">
        <v>602</v>
      </c>
      <c r="I86" s="89">
        <v>13</v>
      </c>
      <c r="J86" s="93">
        <v>6</v>
      </c>
      <c r="K86" s="92" t="s">
        <v>607</v>
      </c>
      <c r="L86" s="94">
        <v>25156</v>
      </c>
      <c r="M86" s="94">
        <v>32106</v>
      </c>
      <c r="N86" s="94">
        <v>32837</v>
      </c>
      <c r="O86" s="94">
        <v>42005</v>
      </c>
      <c r="P86" s="88" t="s">
        <v>296</v>
      </c>
      <c r="Q86" s="88" t="s">
        <v>608</v>
      </c>
      <c r="R86" s="85" t="s">
        <v>122</v>
      </c>
      <c r="U86" s="94"/>
      <c r="V86" s="8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</row>
    <row r="87" spans="1:36" x14ac:dyDescent="0.3">
      <c r="A87" s="71">
        <v>81</v>
      </c>
      <c r="B87" s="95" t="s">
        <v>609</v>
      </c>
      <c r="C87" s="95" t="s">
        <v>610</v>
      </c>
      <c r="D87" s="95"/>
      <c r="E87" s="89" t="s">
        <v>151</v>
      </c>
      <c r="F87" s="90">
        <v>154986</v>
      </c>
      <c r="G87" s="91" t="s">
        <v>190</v>
      </c>
      <c r="H87" s="96" t="s">
        <v>602</v>
      </c>
      <c r="I87" s="89">
        <v>13</v>
      </c>
      <c r="J87" s="93">
        <v>3</v>
      </c>
      <c r="K87" s="92" t="s">
        <v>611</v>
      </c>
      <c r="L87" s="124">
        <v>23695</v>
      </c>
      <c r="M87" s="94">
        <v>32478</v>
      </c>
      <c r="N87" s="94">
        <v>33208</v>
      </c>
      <c r="O87" s="94">
        <v>42005</v>
      </c>
      <c r="P87" s="88" t="s">
        <v>123</v>
      </c>
      <c r="Q87" s="88" t="s">
        <v>363</v>
      </c>
      <c r="R87" s="85" t="s">
        <v>122</v>
      </c>
      <c r="U87" s="94"/>
      <c r="V87" s="88"/>
    </row>
    <row r="88" spans="1:36" ht="18.75" x14ac:dyDescent="0.3">
      <c r="A88" s="71">
        <v>82</v>
      </c>
      <c r="B88" s="95" t="s">
        <v>612</v>
      </c>
      <c r="C88" s="95" t="s">
        <v>613</v>
      </c>
      <c r="D88" s="95" t="s">
        <v>614</v>
      </c>
      <c r="E88" s="89" t="s">
        <v>151</v>
      </c>
      <c r="F88" s="90">
        <v>155948</v>
      </c>
      <c r="G88" s="91" t="s">
        <v>190</v>
      </c>
      <c r="H88" s="96" t="s">
        <v>602</v>
      </c>
      <c r="I88" s="89">
        <v>13</v>
      </c>
      <c r="J88" s="93">
        <v>6</v>
      </c>
      <c r="K88" s="92" t="s">
        <v>615</v>
      </c>
      <c r="L88" s="94">
        <v>23047</v>
      </c>
      <c r="M88" s="94">
        <v>34396</v>
      </c>
      <c r="N88" s="94">
        <v>35127</v>
      </c>
      <c r="O88" s="94">
        <v>42370</v>
      </c>
      <c r="P88" s="88" t="s">
        <v>147</v>
      </c>
      <c r="Q88" s="88" t="s">
        <v>616</v>
      </c>
      <c r="R88" s="85" t="s">
        <v>122</v>
      </c>
      <c r="T88" s="110"/>
      <c r="U88" s="94"/>
      <c r="V88" s="88"/>
    </row>
    <row r="89" spans="1:36" ht="18.75" x14ac:dyDescent="0.3">
      <c r="A89" s="71">
        <v>83</v>
      </c>
      <c r="B89" s="95" t="s">
        <v>617</v>
      </c>
      <c r="C89" s="95" t="s">
        <v>618</v>
      </c>
      <c r="D89" s="95" t="s">
        <v>619</v>
      </c>
      <c r="E89" s="89" t="s">
        <v>189</v>
      </c>
      <c r="F89" s="90">
        <v>144124</v>
      </c>
      <c r="G89" s="91" t="s">
        <v>190</v>
      </c>
      <c r="H89" s="96" t="s">
        <v>602</v>
      </c>
      <c r="I89" s="89">
        <v>13</v>
      </c>
      <c r="J89" s="93">
        <v>2</v>
      </c>
      <c r="K89" s="92" t="s">
        <v>620</v>
      </c>
      <c r="L89" s="94">
        <v>23456</v>
      </c>
      <c r="M89" s="94">
        <v>32146</v>
      </c>
      <c r="N89" s="94">
        <v>32877</v>
      </c>
      <c r="O89" s="94">
        <v>42370</v>
      </c>
      <c r="P89" s="88" t="s">
        <v>338</v>
      </c>
      <c r="Q89" s="88" t="s">
        <v>621</v>
      </c>
      <c r="R89" s="85" t="s">
        <v>148</v>
      </c>
      <c r="U89" s="94"/>
      <c r="V89" s="88"/>
    </row>
    <row r="90" spans="1:36" ht="18.75" x14ac:dyDescent="0.3">
      <c r="A90" s="71">
        <v>84</v>
      </c>
      <c r="B90" s="95" t="s">
        <v>622</v>
      </c>
      <c r="C90" s="95" t="s">
        <v>623</v>
      </c>
      <c r="D90" s="95" t="s">
        <v>624</v>
      </c>
      <c r="E90" s="89" t="s">
        <v>151</v>
      </c>
      <c r="F90" s="90">
        <v>143053</v>
      </c>
      <c r="G90" s="91" t="s">
        <v>190</v>
      </c>
      <c r="H90" s="96" t="s">
        <v>602</v>
      </c>
      <c r="I90" s="89">
        <v>13</v>
      </c>
      <c r="J90" s="93">
        <v>5</v>
      </c>
      <c r="K90" s="92" t="s">
        <v>625</v>
      </c>
      <c r="L90" s="94">
        <v>23058</v>
      </c>
      <c r="M90" s="94">
        <v>32108</v>
      </c>
      <c r="N90" s="94">
        <v>32839</v>
      </c>
      <c r="O90" s="94">
        <v>42736</v>
      </c>
      <c r="P90" s="88" t="s">
        <v>296</v>
      </c>
      <c r="Q90" s="88" t="s">
        <v>425</v>
      </c>
      <c r="R90" s="85" t="s">
        <v>251</v>
      </c>
      <c r="U90" s="94"/>
      <c r="V90" s="8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</row>
    <row r="91" spans="1:36" s="98" customFormat="1" ht="18.75" x14ac:dyDescent="0.3">
      <c r="A91" s="71">
        <v>85</v>
      </c>
      <c r="B91" s="95" t="s">
        <v>626</v>
      </c>
      <c r="C91" s="95" t="s">
        <v>627</v>
      </c>
      <c r="D91" s="95" t="s">
        <v>628</v>
      </c>
      <c r="E91" s="89" t="s">
        <v>151</v>
      </c>
      <c r="F91" s="90">
        <v>142653</v>
      </c>
      <c r="G91" s="91" t="s">
        <v>190</v>
      </c>
      <c r="H91" s="96" t="s">
        <v>602</v>
      </c>
      <c r="I91" s="89">
        <v>13</v>
      </c>
      <c r="J91" s="93">
        <v>4</v>
      </c>
      <c r="K91" s="92" t="s">
        <v>629</v>
      </c>
      <c r="L91" s="94">
        <v>23016</v>
      </c>
      <c r="M91" s="94">
        <v>31868</v>
      </c>
      <c r="N91" s="94">
        <v>32599</v>
      </c>
      <c r="O91" s="94">
        <v>43101</v>
      </c>
      <c r="P91" s="88" t="s">
        <v>523</v>
      </c>
      <c r="Q91" s="88" t="s">
        <v>630</v>
      </c>
      <c r="R91" s="91" t="s">
        <v>251</v>
      </c>
      <c r="S91" s="63"/>
      <c r="T91" s="63"/>
      <c r="U91" s="94"/>
      <c r="V91" s="88"/>
    </row>
    <row r="92" spans="1:36" s="98" customFormat="1" ht="18.75" x14ac:dyDescent="0.3">
      <c r="A92" s="71">
        <v>86</v>
      </c>
      <c r="B92" s="95" t="s">
        <v>631</v>
      </c>
      <c r="C92" s="95" t="s">
        <v>632</v>
      </c>
      <c r="D92" s="95" t="s">
        <v>633</v>
      </c>
      <c r="E92" s="89" t="s">
        <v>151</v>
      </c>
      <c r="F92" s="90">
        <v>143872</v>
      </c>
      <c r="G92" s="91" t="s">
        <v>190</v>
      </c>
      <c r="H92" s="96" t="s">
        <v>634</v>
      </c>
      <c r="I92" s="89">
        <v>13</v>
      </c>
      <c r="J92" s="93">
        <v>8</v>
      </c>
      <c r="K92" s="92" t="s">
        <v>635</v>
      </c>
      <c r="L92" s="94">
        <v>25172</v>
      </c>
      <c r="M92" s="94">
        <v>32218</v>
      </c>
      <c r="N92" s="94">
        <v>32948</v>
      </c>
      <c r="O92" s="94">
        <v>40909</v>
      </c>
      <c r="P92" s="88" t="s">
        <v>347</v>
      </c>
      <c r="Q92" s="88" t="s">
        <v>636</v>
      </c>
      <c r="R92" s="91" t="s">
        <v>148</v>
      </c>
      <c r="S92" s="63"/>
      <c r="T92" s="63"/>
      <c r="U92" s="94"/>
      <c r="V92" s="88"/>
    </row>
    <row r="93" spans="1:36" s="98" customFormat="1" ht="27" x14ac:dyDescent="0.3">
      <c r="A93" s="71">
        <v>87</v>
      </c>
      <c r="B93" s="95" t="s">
        <v>637</v>
      </c>
      <c r="C93" s="95" t="s">
        <v>638</v>
      </c>
      <c r="D93" s="95" t="s">
        <v>639</v>
      </c>
      <c r="E93" s="89" t="s">
        <v>151</v>
      </c>
      <c r="F93" s="90">
        <v>136995</v>
      </c>
      <c r="G93" s="91" t="s">
        <v>190</v>
      </c>
      <c r="H93" s="96" t="s">
        <v>640</v>
      </c>
      <c r="I93" s="89">
        <v>13</v>
      </c>
      <c r="J93" s="93">
        <v>5</v>
      </c>
      <c r="K93" s="92" t="s">
        <v>641</v>
      </c>
      <c r="L93" s="94">
        <v>24644</v>
      </c>
      <c r="M93" s="94">
        <v>34187</v>
      </c>
      <c r="N93" s="94">
        <v>34917</v>
      </c>
      <c r="O93" s="94">
        <v>42370</v>
      </c>
      <c r="P93" s="88" t="s">
        <v>131</v>
      </c>
      <c r="Q93" s="88" t="s">
        <v>642</v>
      </c>
      <c r="R93" s="91" t="s">
        <v>503</v>
      </c>
      <c r="S93" s="63"/>
      <c r="T93" s="63"/>
      <c r="U93" s="94"/>
      <c r="V93" s="88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</row>
    <row r="94" spans="1:36" ht="18.75" x14ac:dyDescent="0.3">
      <c r="A94" s="71">
        <v>88</v>
      </c>
      <c r="B94" s="95" t="s">
        <v>643</v>
      </c>
      <c r="C94" s="95" t="s">
        <v>644</v>
      </c>
      <c r="D94" s="95" t="s">
        <v>645</v>
      </c>
      <c r="E94" s="89" t="s">
        <v>151</v>
      </c>
      <c r="F94" s="90">
        <v>151186</v>
      </c>
      <c r="G94" s="91" t="s">
        <v>190</v>
      </c>
      <c r="H94" s="96" t="s">
        <v>640</v>
      </c>
      <c r="I94" s="89">
        <v>13</v>
      </c>
      <c r="J94" s="93">
        <v>5</v>
      </c>
      <c r="K94" s="92" t="s">
        <v>646</v>
      </c>
      <c r="L94" s="94">
        <v>24376</v>
      </c>
      <c r="M94" s="94">
        <v>32121</v>
      </c>
      <c r="N94" s="94">
        <v>32852</v>
      </c>
      <c r="O94" s="94">
        <v>42736</v>
      </c>
      <c r="P94" s="88" t="s">
        <v>201</v>
      </c>
      <c r="Q94" s="88" t="s">
        <v>202</v>
      </c>
      <c r="R94" s="85" t="s">
        <v>147</v>
      </c>
      <c r="U94" s="94"/>
      <c r="V94" s="88"/>
    </row>
    <row r="95" spans="1:36" ht="18.75" x14ac:dyDescent="0.3">
      <c r="A95" s="71">
        <v>89</v>
      </c>
      <c r="B95" s="95" t="s">
        <v>647</v>
      </c>
      <c r="C95" s="95" t="s">
        <v>648</v>
      </c>
      <c r="D95" s="95" t="s">
        <v>649</v>
      </c>
      <c r="E95" s="89" t="s">
        <v>151</v>
      </c>
      <c r="F95" s="90">
        <v>136142</v>
      </c>
      <c r="G95" s="91" t="s">
        <v>190</v>
      </c>
      <c r="H95" s="96" t="s">
        <v>650</v>
      </c>
      <c r="I95" s="89">
        <v>13</v>
      </c>
      <c r="J95" s="93">
        <v>5</v>
      </c>
      <c r="K95" s="92" t="s">
        <v>651</v>
      </c>
      <c r="L95" s="94">
        <v>25852</v>
      </c>
      <c r="M95" s="94">
        <v>34332</v>
      </c>
      <c r="N95" s="94">
        <v>35062</v>
      </c>
      <c r="O95" s="94">
        <v>42736</v>
      </c>
      <c r="P95" s="88" t="s">
        <v>395</v>
      </c>
      <c r="Q95" s="88" t="s">
        <v>652</v>
      </c>
      <c r="R95" s="85" t="s">
        <v>148</v>
      </c>
      <c r="U95" s="94"/>
      <c r="V95" s="88"/>
    </row>
    <row r="96" spans="1:36" ht="18.75" x14ac:dyDescent="0.3">
      <c r="A96" s="71">
        <v>90</v>
      </c>
      <c r="B96" s="95" t="s">
        <v>653</v>
      </c>
      <c r="C96" s="95" t="s">
        <v>654</v>
      </c>
      <c r="D96" s="95" t="s">
        <v>655</v>
      </c>
      <c r="E96" s="89" t="s">
        <v>151</v>
      </c>
      <c r="F96" s="90">
        <v>139000</v>
      </c>
      <c r="G96" s="91" t="s">
        <v>190</v>
      </c>
      <c r="H96" s="96" t="s">
        <v>656</v>
      </c>
      <c r="I96" s="89">
        <v>13</v>
      </c>
      <c r="J96" s="93">
        <v>3</v>
      </c>
      <c r="K96" s="92" t="s">
        <v>657</v>
      </c>
      <c r="L96" s="94">
        <v>24378</v>
      </c>
      <c r="M96" s="125">
        <v>37621</v>
      </c>
      <c r="N96" s="125">
        <v>38352</v>
      </c>
      <c r="O96" s="94">
        <v>42005</v>
      </c>
      <c r="P96" s="88" t="s">
        <v>226</v>
      </c>
      <c r="Q96" s="88" t="s">
        <v>658</v>
      </c>
      <c r="R96" s="85" t="s">
        <v>148</v>
      </c>
      <c r="U96" s="94"/>
      <c r="V96" s="88"/>
    </row>
    <row r="97" spans="1:36" ht="18.75" x14ac:dyDescent="0.3">
      <c r="A97" s="71">
        <v>91</v>
      </c>
      <c r="B97" s="95" t="s">
        <v>659</v>
      </c>
      <c r="C97" s="95" t="s">
        <v>660</v>
      </c>
      <c r="D97" s="95" t="s">
        <v>661</v>
      </c>
      <c r="E97" s="89" t="s">
        <v>189</v>
      </c>
      <c r="F97" s="90">
        <v>139645</v>
      </c>
      <c r="G97" s="91" t="s">
        <v>190</v>
      </c>
      <c r="H97" s="96" t="s">
        <v>662</v>
      </c>
      <c r="I97" s="89">
        <v>13</v>
      </c>
      <c r="J97" s="93">
        <v>5</v>
      </c>
      <c r="K97" s="92" t="s">
        <v>663</v>
      </c>
      <c r="L97" s="94">
        <v>26216</v>
      </c>
      <c r="M97" s="94">
        <v>33616</v>
      </c>
      <c r="N97" s="94">
        <v>34347</v>
      </c>
      <c r="O97" s="94">
        <v>42736</v>
      </c>
      <c r="P97" s="88" t="s">
        <v>194</v>
      </c>
      <c r="Q97" s="88" t="s">
        <v>664</v>
      </c>
      <c r="R97" s="85" t="s">
        <v>148</v>
      </c>
      <c r="U97" s="94"/>
      <c r="V97" s="88"/>
    </row>
    <row r="98" spans="1:36" s="97" customFormat="1" ht="27" x14ac:dyDescent="0.3">
      <c r="A98" s="71">
        <v>92</v>
      </c>
      <c r="B98" s="95" t="s">
        <v>665</v>
      </c>
      <c r="C98" s="95" t="s">
        <v>666</v>
      </c>
      <c r="D98" s="95" t="s">
        <v>667</v>
      </c>
      <c r="E98" s="89" t="s">
        <v>189</v>
      </c>
      <c r="F98" s="90">
        <v>139638</v>
      </c>
      <c r="G98" s="91" t="s">
        <v>190</v>
      </c>
      <c r="H98" s="58" t="s">
        <v>668</v>
      </c>
      <c r="I98" s="89">
        <v>13</v>
      </c>
      <c r="J98" s="93">
        <v>9</v>
      </c>
      <c r="K98" s="92" t="s">
        <v>669</v>
      </c>
      <c r="L98" s="94">
        <v>23280</v>
      </c>
      <c r="M98" s="94">
        <v>34561</v>
      </c>
      <c r="N98" s="94">
        <v>35292</v>
      </c>
      <c r="O98" s="94">
        <v>43101</v>
      </c>
      <c r="P98" s="88" t="s">
        <v>194</v>
      </c>
      <c r="Q98" s="88" t="s">
        <v>670</v>
      </c>
      <c r="R98" s="85" t="s">
        <v>148</v>
      </c>
      <c r="S98" s="63"/>
      <c r="T98" s="63"/>
      <c r="U98" s="94"/>
      <c r="V98" s="88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</row>
    <row r="99" spans="1:36" s="97" customFormat="1" ht="18.75" x14ac:dyDescent="0.3">
      <c r="A99" s="71">
        <v>93</v>
      </c>
      <c r="B99" s="95" t="s">
        <v>671</v>
      </c>
      <c r="C99" s="95" t="s">
        <v>672</v>
      </c>
      <c r="D99" s="95" t="s">
        <v>673</v>
      </c>
      <c r="E99" s="89" t="s">
        <v>151</v>
      </c>
      <c r="F99" s="90">
        <v>139277</v>
      </c>
      <c r="G99" s="91" t="s">
        <v>190</v>
      </c>
      <c r="H99" s="96" t="s">
        <v>662</v>
      </c>
      <c r="I99" s="89">
        <v>13</v>
      </c>
      <c r="J99" s="93">
        <v>2</v>
      </c>
      <c r="K99" s="92" t="s">
        <v>674</v>
      </c>
      <c r="L99" s="94">
        <v>25846</v>
      </c>
      <c r="M99" s="94">
        <v>33798</v>
      </c>
      <c r="N99" s="94">
        <v>34528</v>
      </c>
      <c r="O99" s="94">
        <v>43466</v>
      </c>
      <c r="P99" s="88" t="s">
        <v>275</v>
      </c>
      <c r="Q99" s="88" t="s">
        <v>541</v>
      </c>
      <c r="R99" s="85" t="s">
        <v>148</v>
      </c>
      <c r="S99" s="63"/>
      <c r="T99" s="63"/>
      <c r="U99" s="94"/>
      <c r="V99" s="88"/>
    </row>
    <row r="100" spans="1:36" ht="18.75" x14ac:dyDescent="0.3">
      <c r="A100" s="71">
        <v>94</v>
      </c>
      <c r="B100" s="95" t="s">
        <v>675</v>
      </c>
      <c r="C100" s="95" t="s">
        <v>676</v>
      </c>
      <c r="D100" s="95" t="s">
        <v>677</v>
      </c>
      <c r="E100" s="89" t="s">
        <v>189</v>
      </c>
      <c r="F100" s="90">
        <v>139295</v>
      </c>
      <c r="G100" s="91" t="s">
        <v>190</v>
      </c>
      <c r="H100" s="96" t="s">
        <v>662</v>
      </c>
      <c r="I100" s="89">
        <v>13</v>
      </c>
      <c r="J100" s="93">
        <v>2</v>
      </c>
      <c r="K100" s="92" t="s">
        <v>678</v>
      </c>
      <c r="L100" s="94">
        <v>23361</v>
      </c>
      <c r="M100" s="94">
        <v>32083</v>
      </c>
      <c r="N100" s="94">
        <v>32814</v>
      </c>
      <c r="O100" s="94">
        <v>43466</v>
      </c>
      <c r="P100" s="88" t="s">
        <v>523</v>
      </c>
      <c r="Q100" s="88" t="s">
        <v>679</v>
      </c>
      <c r="R100" s="85" t="s">
        <v>148</v>
      </c>
      <c r="U100" s="94"/>
      <c r="V100" s="88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</row>
    <row r="101" spans="1:36" s="97" customFormat="1" ht="27" x14ac:dyDescent="0.3">
      <c r="A101" s="71">
        <v>95</v>
      </c>
      <c r="B101" s="95" t="s">
        <v>680</v>
      </c>
      <c r="C101" s="95" t="s">
        <v>681</v>
      </c>
      <c r="D101" s="95" t="s">
        <v>682</v>
      </c>
      <c r="E101" s="89" t="s">
        <v>189</v>
      </c>
      <c r="F101" s="90">
        <v>139642</v>
      </c>
      <c r="G101" s="91" t="s">
        <v>190</v>
      </c>
      <c r="H101" s="96" t="s">
        <v>683</v>
      </c>
      <c r="I101" s="89">
        <v>13</v>
      </c>
      <c r="J101" s="93">
        <v>1</v>
      </c>
      <c r="K101" s="92" t="s">
        <v>684</v>
      </c>
      <c r="L101" s="94">
        <v>28720</v>
      </c>
      <c r="M101" s="94">
        <v>39330</v>
      </c>
      <c r="N101" s="94">
        <v>40061</v>
      </c>
      <c r="O101" s="94">
        <v>43831</v>
      </c>
      <c r="P101" s="88" t="s">
        <v>131</v>
      </c>
      <c r="Q101" s="88" t="s">
        <v>410</v>
      </c>
      <c r="R101" s="85" t="s">
        <v>148</v>
      </c>
      <c r="S101" s="63"/>
      <c r="T101" s="63"/>
      <c r="U101" s="94"/>
      <c r="V101" s="88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</row>
    <row r="102" spans="1:36" ht="18.75" x14ac:dyDescent="0.3">
      <c r="A102" s="71">
        <v>96</v>
      </c>
      <c r="B102" s="95" t="s">
        <v>685</v>
      </c>
      <c r="C102" s="95" t="s">
        <v>686</v>
      </c>
      <c r="D102" s="95" t="s">
        <v>687</v>
      </c>
      <c r="E102" s="89" t="s">
        <v>189</v>
      </c>
      <c r="F102" s="90">
        <v>145813</v>
      </c>
      <c r="G102" s="91" t="s">
        <v>190</v>
      </c>
      <c r="H102" s="96" t="s">
        <v>688</v>
      </c>
      <c r="I102" s="89">
        <v>13</v>
      </c>
      <c r="J102" s="93">
        <v>1</v>
      </c>
      <c r="K102" s="92" t="s">
        <v>689</v>
      </c>
      <c r="L102" s="94">
        <v>24551</v>
      </c>
      <c r="M102" s="94">
        <v>33648</v>
      </c>
      <c r="N102" s="94">
        <v>34379</v>
      </c>
      <c r="O102" s="94">
        <v>43831</v>
      </c>
      <c r="P102" s="88" t="s">
        <v>275</v>
      </c>
      <c r="Q102" s="88" t="s">
        <v>541</v>
      </c>
      <c r="R102" s="85" t="s">
        <v>148</v>
      </c>
      <c r="U102" s="94"/>
      <c r="V102" s="88"/>
    </row>
    <row r="103" spans="1:36" ht="18.75" x14ac:dyDescent="0.3">
      <c r="A103" s="71">
        <v>97</v>
      </c>
      <c r="B103" s="95" t="s">
        <v>690</v>
      </c>
      <c r="C103" s="95" t="s">
        <v>691</v>
      </c>
      <c r="D103" s="95" t="s">
        <v>682</v>
      </c>
      <c r="E103" s="89" t="s">
        <v>189</v>
      </c>
      <c r="F103" s="90">
        <v>139413</v>
      </c>
      <c r="G103" s="91" t="s">
        <v>190</v>
      </c>
      <c r="H103" s="96" t="s">
        <v>692</v>
      </c>
      <c r="I103" s="89">
        <v>13</v>
      </c>
      <c r="J103" s="93">
        <v>1</v>
      </c>
      <c r="K103" s="92" t="s">
        <v>693</v>
      </c>
      <c r="L103" s="94">
        <v>24457</v>
      </c>
      <c r="M103" s="94">
        <v>32423</v>
      </c>
      <c r="N103" s="94">
        <v>33153</v>
      </c>
      <c r="O103" s="94">
        <v>43831</v>
      </c>
      <c r="P103" s="88" t="s">
        <v>233</v>
      </c>
      <c r="Q103" s="88" t="s">
        <v>694</v>
      </c>
      <c r="R103" s="85" t="s">
        <v>148</v>
      </c>
      <c r="U103" s="94"/>
      <c r="V103" s="88"/>
    </row>
    <row r="104" spans="1:36" ht="18.75" x14ac:dyDescent="0.3">
      <c r="A104" s="71">
        <v>98</v>
      </c>
      <c r="B104" s="95" t="s">
        <v>695</v>
      </c>
      <c r="C104" s="95" t="s">
        <v>696</v>
      </c>
      <c r="D104" s="95" t="s">
        <v>310</v>
      </c>
      <c r="E104" s="89" t="s">
        <v>151</v>
      </c>
      <c r="F104" s="90">
        <v>145812</v>
      </c>
      <c r="G104" s="91" t="s">
        <v>190</v>
      </c>
      <c r="H104" s="96" t="s">
        <v>697</v>
      </c>
      <c r="I104" s="89">
        <v>13</v>
      </c>
      <c r="J104" s="93">
        <v>1</v>
      </c>
      <c r="K104" s="92" t="s">
        <v>698</v>
      </c>
      <c r="L104" s="94">
        <v>25927</v>
      </c>
      <c r="M104" s="94">
        <v>33898</v>
      </c>
      <c r="N104" s="94">
        <v>34628</v>
      </c>
      <c r="O104" s="94">
        <v>43831</v>
      </c>
      <c r="P104" s="88" t="s">
        <v>275</v>
      </c>
      <c r="Q104" s="88" t="s">
        <v>541</v>
      </c>
      <c r="R104" s="85" t="s">
        <v>275</v>
      </c>
      <c r="U104" s="94"/>
      <c r="V104" s="88"/>
    </row>
    <row r="105" spans="1:36" ht="18.75" x14ac:dyDescent="0.3">
      <c r="A105" s="71">
        <v>99</v>
      </c>
      <c r="B105" s="88" t="s">
        <v>699</v>
      </c>
      <c r="C105" s="88" t="s">
        <v>700</v>
      </c>
      <c r="D105" s="88"/>
      <c r="E105" s="89" t="s">
        <v>151</v>
      </c>
      <c r="F105" s="90">
        <v>155942</v>
      </c>
      <c r="G105" s="91" t="s">
        <v>190</v>
      </c>
      <c r="H105" s="96" t="s">
        <v>701</v>
      </c>
      <c r="I105" s="89">
        <v>13</v>
      </c>
      <c r="J105" s="93">
        <v>7</v>
      </c>
      <c r="K105" s="92" t="s">
        <v>702</v>
      </c>
      <c r="L105" s="94">
        <v>24303</v>
      </c>
      <c r="M105" s="126">
        <v>32175</v>
      </c>
      <c r="N105" s="126">
        <v>32906</v>
      </c>
      <c r="O105" s="94">
        <v>42736</v>
      </c>
      <c r="P105" s="88" t="s">
        <v>253</v>
      </c>
      <c r="Q105" s="88" t="s">
        <v>703</v>
      </c>
      <c r="R105" s="85" t="s">
        <v>122</v>
      </c>
      <c r="U105" s="94"/>
      <c r="V105" s="88"/>
    </row>
    <row r="106" spans="1:36" ht="18.75" x14ac:dyDescent="0.3">
      <c r="A106" s="71">
        <v>100</v>
      </c>
      <c r="B106" s="95" t="s">
        <v>704</v>
      </c>
      <c r="C106" s="95" t="s">
        <v>705</v>
      </c>
      <c r="D106" s="127" t="s">
        <v>706</v>
      </c>
      <c r="E106" s="89" t="s">
        <v>151</v>
      </c>
      <c r="F106" s="90">
        <v>148581</v>
      </c>
      <c r="G106" s="91" t="s">
        <v>190</v>
      </c>
      <c r="H106" s="96" t="s">
        <v>707</v>
      </c>
      <c r="I106" s="89">
        <v>12</v>
      </c>
      <c r="J106" s="93">
        <v>4</v>
      </c>
      <c r="K106" s="92" t="s">
        <v>708</v>
      </c>
      <c r="L106" s="94">
        <v>27654</v>
      </c>
      <c r="M106" s="94">
        <v>38901</v>
      </c>
      <c r="N106" s="94">
        <v>39632</v>
      </c>
      <c r="O106" s="94">
        <v>43466</v>
      </c>
      <c r="P106" s="88" t="s">
        <v>131</v>
      </c>
      <c r="Q106" s="88" t="s">
        <v>410</v>
      </c>
      <c r="R106" s="85" t="s">
        <v>148</v>
      </c>
      <c r="U106" s="94"/>
      <c r="V106" s="88"/>
    </row>
    <row r="107" spans="1:36" ht="18.75" x14ac:dyDescent="0.3">
      <c r="A107" s="71">
        <v>101</v>
      </c>
      <c r="B107" s="95" t="s">
        <v>709</v>
      </c>
      <c r="C107" s="95" t="s">
        <v>710</v>
      </c>
      <c r="D107" s="95" t="s">
        <v>711</v>
      </c>
      <c r="E107" s="89" t="s">
        <v>151</v>
      </c>
      <c r="F107" s="90">
        <v>142507</v>
      </c>
      <c r="G107" s="91" t="s">
        <v>190</v>
      </c>
      <c r="H107" s="96" t="s">
        <v>707</v>
      </c>
      <c r="I107" s="89">
        <v>12</v>
      </c>
      <c r="J107" s="93">
        <v>4</v>
      </c>
      <c r="K107" s="92" t="s">
        <v>712</v>
      </c>
      <c r="L107" s="94">
        <v>27536</v>
      </c>
      <c r="M107" s="94">
        <v>38901</v>
      </c>
      <c r="N107" s="94">
        <v>39632</v>
      </c>
      <c r="O107" s="94">
        <v>43466</v>
      </c>
      <c r="P107" s="88" t="s">
        <v>226</v>
      </c>
      <c r="Q107" s="88" t="s">
        <v>713</v>
      </c>
      <c r="R107" s="85" t="s">
        <v>226</v>
      </c>
      <c r="U107" s="94"/>
      <c r="V107" s="88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</row>
    <row r="108" spans="1:36" ht="18.75" x14ac:dyDescent="0.3">
      <c r="A108" s="71">
        <v>102</v>
      </c>
      <c r="B108" s="95" t="s">
        <v>714</v>
      </c>
      <c r="C108" s="89" t="s">
        <v>261</v>
      </c>
      <c r="D108" s="88"/>
      <c r="E108" s="128" t="s">
        <v>151</v>
      </c>
      <c r="F108" s="96">
        <v>139660</v>
      </c>
      <c r="G108" s="89" t="s">
        <v>715</v>
      </c>
      <c r="H108" s="96" t="s">
        <v>707</v>
      </c>
      <c r="I108" s="129">
        <v>12</v>
      </c>
      <c r="J108" s="89">
        <v>4</v>
      </c>
      <c r="K108" s="92" t="s">
        <v>716</v>
      </c>
      <c r="L108" s="94">
        <v>26079</v>
      </c>
      <c r="M108" s="94">
        <v>38901</v>
      </c>
      <c r="N108" s="94">
        <v>39632</v>
      </c>
      <c r="O108" s="94">
        <v>43466</v>
      </c>
      <c r="P108" s="94" t="s">
        <v>201</v>
      </c>
      <c r="Q108" s="88" t="s">
        <v>401</v>
      </c>
      <c r="R108" s="85" t="s">
        <v>148</v>
      </c>
      <c r="U108" s="94"/>
      <c r="V108" s="88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</row>
    <row r="109" spans="1:36" ht="18.75" x14ac:dyDescent="0.3">
      <c r="A109" s="71">
        <v>103</v>
      </c>
      <c r="B109" s="95" t="s">
        <v>717</v>
      </c>
      <c r="C109" s="95" t="s">
        <v>718</v>
      </c>
      <c r="D109" s="95" t="s">
        <v>719</v>
      </c>
      <c r="E109" s="89" t="s">
        <v>189</v>
      </c>
      <c r="F109" s="90">
        <v>144120</v>
      </c>
      <c r="G109" s="91" t="s">
        <v>190</v>
      </c>
      <c r="H109" s="96" t="s">
        <v>707</v>
      </c>
      <c r="I109" s="89">
        <v>12</v>
      </c>
      <c r="J109" s="93">
        <v>4</v>
      </c>
      <c r="K109" s="92" t="s">
        <v>720</v>
      </c>
      <c r="L109" s="94">
        <v>28253</v>
      </c>
      <c r="M109" s="94">
        <v>38901</v>
      </c>
      <c r="N109" s="94">
        <v>39632</v>
      </c>
      <c r="O109" s="94">
        <v>43466</v>
      </c>
      <c r="P109" s="88" t="s">
        <v>251</v>
      </c>
      <c r="Q109" s="88" t="s">
        <v>571</v>
      </c>
      <c r="R109" s="85" t="s">
        <v>148</v>
      </c>
      <c r="U109" s="94"/>
      <c r="V109" s="88"/>
      <c r="W109" s="128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</row>
    <row r="110" spans="1:36" s="97" customFormat="1" ht="18.75" x14ac:dyDescent="0.3">
      <c r="A110" s="71">
        <v>104</v>
      </c>
      <c r="B110" s="95" t="s">
        <v>721</v>
      </c>
      <c r="C110" s="95" t="s">
        <v>722</v>
      </c>
      <c r="D110" s="130" t="s">
        <v>682</v>
      </c>
      <c r="E110" s="89" t="s">
        <v>189</v>
      </c>
      <c r="F110" s="90">
        <v>139663</v>
      </c>
      <c r="G110" s="91" t="s">
        <v>190</v>
      </c>
      <c r="H110" s="96" t="s">
        <v>707</v>
      </c>
      <c r="I110" s="89">
        <v>12</v>
      </c>
      <c r="J110" s="93">
        <v>4</v>
      </c>
      <c r="K110" s="92" t="s">
        <v>723</v>
      </c>
      <c r="L110" s="94">
        <v>26932</v>
      </c>
      <c r="M110" s="94">
        <v>38901</v>
      </c>
      <c r="N110" s="94">
        <v>39632</v>
      </c>
      <c r="O110" s="94">
        <v>43466</v>
      </c>
      <c r="P110" s="88" t="s">
        <v>275</v>
      </c>
      <c r="Q110" s="88" t="s">
        <v>724</v>
      </c>
      <c r="R110" s="91" t="s">
        <v>245</v>
      </c>
      <c r="S110" s="63"/>
      <c r="T110" s="63"/>
      <c r="U110" s="94"/>
    </row>
    <row r="111" spans="1:36" s="98" customFormat="1" ht="18.75" x14ac:dyDescent="0.3">
      <c r="A111" s="71">
        <v>105</v>
      </c>
      <c r="B111" s="95" t="s">
        <v>725</v>
      </c>
      <c r="C111" s="95" t="s">
        <v>726</v>
      </c>
      <c r="D111" s="130" t="s">
        <v>727</v>
      </c>
      <c r="E111" s="89" t="s">
        <v>151</v>
      </c>
      <c r="F111" s="90">
        <v>144840</v>
      </c>
      <c r="G111" s="91" t="s">
        <v>190</v>
      </c>
      <c r="H111" s="96" t="s">
        <v>707</v>
      </c>
      <c r="I111" s="89">
        <v>12</v>
      </c>
      <c r="J111" s="93">
        <v>4</v>
      </c>
      <c r="K111" s="92" t="s">
        <v>728</v>
      </c>
      <c r="L111" s="94">
        <v>27597</v>
      </c>
      <c r="M111" s="94">
        <v>38901</v>
      </c>
      <c r="N111" s="94">
        <v>39632</v>
      </c>
      <c r="O111" s="94">
        <v>43466</v>
      </c>
      <c r="P111" s="88" t="s">
        <v>147</v>
      </c>
      <c r="Q111" s="88" t="s">
        <v>729</v>
      </c>
      <c r="R111" s="91" t="s">
        <v>147</v>
      </c>
      <c r="S111" s="63"/>
      <c r="T111" s="63"/>
      <c r="U111" s="115"/>
      <c r="V111" s="116"/>
    </row>
    <row r="112" spans="1:36" s="97" customFormat="1" ht="18.75" x14ac:dyDescent="0.3">
      <c r="A112" s="71">
        <v>106</v>
      </c>
      <c r="B112" s="95" t="s">
        <v>730</v>
      </c>
      <c r="C112" s="95" t="s">
        <v>731</v>
      </c>
      <c r="D112" s="95" t="s">
        <v>456</v>
      </c>
      <c r="E112" s="89" t="s">
        <v>151</v>
      </c>
      <c r="F112" s="90">
        <v>139260</v>
      </c>
      <c r="G112" s="91" t="s">
        <v>190</v>
      </c>
      <c r="H112" s="96" t="s">
        <v>707</v>
      </c>
      <c r="I112" s="89">
        <v>12</v>
      </c>
      <c r="J112" s="93">
        <v>4</v>
      </c>
      <c r="K112" s="92" t="s">
        <v>732</v>
      </c>
      <c r="L112" s="94">
        <v>28796</v>
      </c>
      <c r="M112" s="94">
        <v>38901</v>
      </c>
      <c r="N112" s="94">
        <v>39632</v>
      </c>
      <c r="O112" s="94">
        <v>43466</v>
      </c>
      <c r="P112" s="88" t="s">
        <v>395</v>
      </c>
      <c r="Q112" s="88" t="s">
        <v>733</v>
      </c>
      <c r="R112" s="91" t="s">
        <v>148</v>
      </c>
      <c r="S112" s="63"/>
      <c r="T112" s="63"/>
      <c r="U112" s="94"/>
      <c r="V112" s="88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</row>
    <row r="113" spans="1:36" ht="18.75" x14ac:dyDescent="0.3">
      <c r="A113" s="71">
        <v>107</v>
      </c>
      <c r="B113" s="95" t="s">
        <v>734</v>
      </c>
      <c r="C113" s="95" t="s">
        <v>735</v>
      </c>
      <c r="D113" s="95" t="s">
        <v>736</v>
      </c>
      <c r="E113" s="89" t="s">
        <v>151</v>
      </c>
      <c r="F113" s="90">
        <v>144143</v>
      </c>
      <c r="G113" s="91" t="s">
        <v>190</v>
      </c>
      <c r="H113" s="96" t="s">
        <v>707</v>
      </c>
      <c r="I113" s="89">
        <v>12</v>
      </c>
      <c r="J113" s="93">
        <v>4</v>
      </c>
      <c r="K113" s="92" t="s">
        <v>737</v>
      </c>
      <c r="L113" s="94">
        <v>29385</v>
      </c>
      <c r="M113" s="94">
        <v>38901</v>
      </c>
      <c r="N113" s="94">
        <v>39632</v>
      </c>
      <c r="O113" s="94">
        <v>43466</v>
      </c>
      <c r="P113" s="88" t="s">
        <v>503</v>
      </c>
      <c r="Q113" s="88" t="s">
        <v>738</v>
      </c>
      <c r="R113" s="85" t="s">
        <v>148</v>
      </c>
      <c r="U113" s="94"/>
      <c r="V113" s="88"/>
      <c r="W113" s="97"/>
    </row>
    <row r="114" spans="1:36" ht="18.75" x14ac:dyDescent="0.3">
      <c r="A114" s="71">
        <v>108</v>
      </c>
      <c r="B114" s="95" t="s">
        <v>739</v>
      </c>
      <c r="C114" s="95" t="s">
        <v>740</v>
      </c>
      <c r="D114" s="95"/>
      <c r="E114" s="89" t="s">
        <v>151</v>
      </c>
      <c r="F114" s="90">
        <v>150898</v>
      </c>
      <c r="G114" s="91" t="s">
        <v>190</v>
      </c>
      <c r="H114" s="96" t="s">
        <v>707</v>
      </c>
      <c r="I114" s="89">
        <v>12</v>
      </c>
      <c r="J114" s="93">
        <v>4</v>
      </c>
      <c r="K114" s="92" t="s">
        <v>741</v>
      </c>
      <c r="L114" s="94">
        <v>27949</v>
      </c>
      <c r="M114" s="94">
        <v>38901</v>
      </c>
      <c r="N114" s="94">
        <v>39632</v>
      </c>
      <c r="O114" s="94">
        <v>43466</v>
      </c>
      <c r="P114" s="88" t="s">
        <v>112</v>
      </c>
      <c r="Q114" s="88" t="s">
        <v>742</v>
      </c>
      <c r="R114" s="85" t="s">
        <v>148</v>
      </c>
      <c r="U114" s="94"/>
      <c r="V114" s="88"/>
      <c r="W114" s="98"/>
    </row>
    <row r="115" spans="1:36" ht="18.75" x14ac:dyDescent="0.3">
      <c r="A115" s="71">
        <v>109</v>
      </c>
      <c r="B115" s="95" t="s">
        <v>743</v>
      </c>
      <c r="C115" s="95" t="s">
        <v>744</v>
      </c>
      <c r="D115" s="95" t="s">
        <v>745</v>
      </c>
      <c r="E115" s="89" t="s">
        <v>151</v>
      </c>
      <c r="F115" s="90">
        <v>147993</v>
      </c>
      <c r="G115" s="91" t="s">
        <v>190</v>
      </c>
      <c r="H115" s="96" t="s">
        <v>707</v>
      </c>
      <c r="I115" s="89">
        <v>12</v>
      </c>
      <c r="J115" s="93">
        <v>4</v>
      </c>
      <c r="K115" s="92" t="s">
        <v>746</v>
      </c>
      <c r="L115" s="94">
        <v>24202</v>
      </c>
      <c r="M115" s="94">
        <v>38901</v>
      </c>
      <c r="N115" s="94">
        <v>39632</v>
      </c>
      <c r="O115" s="94">
        <v>43466</v>
      </c>
      <c r="P115" s="88" t="s">
        <v>118</v>
      </c>
      <c r="Q115" s="88" t="s">
        <v>747</v>
      </c>
      <c r="R115" s="85" t="s">
        <v>148</v>
      </c>
      <c r="T115" s="95"/>
      <c r="U115" s="94"/>
      <c r="V115" s="88"/>
    </row>
    <row r="116" spans="1:36" ht="18.75" x14ac:dyDescent="0.3">
      <c r="A116" s="71">
        <v>110</v>
      </c>
      <c r="B116" s="95" t="s">
        <v>748</v>
      </c>
      <c r="C116" s="95" t="s">
        <v>527</v>
      </c>
      <c r="D116" s="95" t="s">
        <v>749</v>
      </c>
      <c r="E116" s="89" t="s">
        <v>151</v>
      </c>
      <c r="F116" s="90">
        <v>147921</v>
      </c>
      <c r="G116" s="91" t="s">
        <v>190</v>
      </c>
      <c r="H116" s="96" t="s">
        <v>707</v>
      </c>
      <c r="I116" s="89">
        <v>12</v>
      </c>
      <c r="J116" s="93">
        <v>4</v>
      </c>
      <c r="K116" s="92" t="s">
        <v>750</v>
      </c>
      <c r="L116" s="94">
        <v>27611</v>
      </c>
      <c r="M116" s="94">
        <v>38901</v>
      </c>
      <c r="N116" s="94">
        <v>39632</v>
      </c>
      <c r="O116" s="94">
        <v>43466</v>
      </c>
      <c r="P116" s="88" t="s">
        <v>122</v>
      </c>
      <c r="Q116" s="88" t="s">
        <v>751</v>
      </c>
      <c r="R116" s="85" t="s">
        <v>148</v>
      </c>
      <c r="U116" s="94"/>
      <c r="V116" s="88"/>
    </row>
    <row r="117" spans="1:36" ht="18.75" x14ac:dyDescent="0.3">
      <c r="A117" s="71">
        <v>111</v>
      </c>
      <c r="B117" s="95" t="s">
        <v>752</v>
      </c>
      <c r="C117" s="95" t="s">
        <v>753</v>
      </c>
      <c r="D117" s="95" t="s">
        <v>754</v>
      </c>
      <c r="E117" s="89" t="s">
        <v>151</v>
      </c>
      <c r="F117" s="90">
        <v>139416</v>
      </c>
      <c r="G117" s="91" t="s">
        <v>190</v>
      </c>
      <c r="H117" s="96" t="s">
        <v>707</v>
      </c>
      <c r="I117" s="89">
        <v>12</v>
      </c>
      <c r="J117" s="93">
        <v>4</v>
      </c>
      <c r="K117" s="92" t="s">
        <v>755</v>
      </c>
      <c r="L117" s="94">
        <v>26944</v>
      </c>
      <c r="M117" s="94">
        <v>38901</v>
      </c>
      <c r="N117" s="94">
        <v>39632</v>
      </c>
      <c r="O117" s="94">
        <v>43466</v>
      </c>
      <c r="P117" s="88" t="s">
        <v>201</v>
      </c>
      <c r="Q117" s="88" t="s">
        <v>756</v>
      </c>
      <c r="R117" s="85" t="s">
        <v>148</v>
      </c>
      <c r="U117" s="94"/>
      <c r="V117" s="88"/>
      <c r="W117" s="98"/>
    </row>
    <row r="118" spans="1:36" ht="18.75" x14ac:dyDescent="0.3">
      <c r="A118" s="71">
        <v>112</v>
      </c>
      <c r="B118" s="95" t="s">
        <v>757</v>
      </c>
      <c r="C118" s="95" t="s">
        <v>758</v>
      </c>
      <c r="D118" s="95" t="s">
        <v>759</v>
      </c>
      <c r="E118" s="89" t="s">
        <v>151</v>
      </c>
      <c r="F118" s="90">
        <v>148063</v>
      </c>
      <c r="G118" s="91" t="s">
        <v>190</v>
      </c>
      <c r="H118" s="96" t="s">
        <v>707</v>
      </c>
      <c r="I118" s="89">
        <v>12</v>
      </c>
      <c r="J118" s="93">
        <v>4</v>
      </c>
      <c r="K118" s="92" t="s">
        <v>760</v>
      </c>
      <c r="L118" s="94">
        <v>28219</v>
      </c>
      <c r="M118" s="94">
        <v>38901</v>
      </c>
      <c r="N118" s="94">
        <v>39632</v>
      </c>
      <c r="O118" s="94">
        <v>43466</v>
      </c>
      <c r="P118" s="88" t="s">
        <v>258</v>
      </c>
      <c r="Q118" s="88" t="s">
        <v>761</v>
      </c>
      <c r="R118" s="85" t="s">
        <v>148</v>
      </c>
      <c r="U118" s="94"/>
      <c r="V118" s="88"/>
    </row>
    <row r="119" spans="1:36" ht="27" x14ac:dyDescent="0.3">
      <c r="A119" s="71">
        <v>113</v>
      </c>
      <c r="B119" s="95" t="s">
        <v>762</v>
      </c>
      <c r="C119" s="95" t="s">
        <v>763</v>
      </c>
      <c r="D119" s="95" t="s">
        <v>764</v>
      </c>
      <c r="E119" s="89" t="s">
        <v>189</v>
      </c>
      <c r="F119" s="90">
        <v>144255</v>
      </c>
      <c r="G119" s="91" t="s">
        <v>190</v>
      </c>
      <c r="H119" s="96" t="s">
        <v>707</v>
      </c>
      <c r="I119" s="89">
        <v>12</v>
      </c>
      <c r="J119" s="93">
        <v>4</v>
      </c>
      <c r="K119" s="92" t="s">
        <v>765</v>
      </c>
      <c r="L119" s="94">
        <v>25332</v>
      </c>
      <c r="M119" s="94">
        <v>38901</v>
      </c>
      <c r="N119" s="94">
        <v>39632</v>
      </c>
      <c r="O119" s="94">
        <v>43466</v>
      </c>
      <c r="P119" s="88" t="s">
        <v>251</v>
      </c>
      <c r="Q119" s="88" t="s">
        <v>323</v>
      </c>
      <c r="R119" s="85" t="s">
        <v>148</v>
      </c>
      <c r="U119" s="94"/>
      <c r="V119" s="88"/>
    </row>
    <row r="120" spans="1:36" s="98" customFormat="1" ht="18.75" x14ac:dyDescent="0.3">
      <c r="A120" s="71">
        <v>114</v>
      </c>
      <c r="B120" s="95" t="s">
        <v>766</v>
      </c>
      <c r="C120" s="130" t="s">
        <v>767</v>
      </c>
      <c r="D120" s="130" t="s">
        <v>477</v>
      </c>
      <c r="E120" s="89" t="s">
        <v>151</v>
      </c>
      <c r="F120" s="90">
        <v>145814</v>
      </c>
      <c r="G120" s="91" t="s">
        <v>190</v>
      </c>
      <c r="H120" s="96" t="s">
        <v>707</v>
      </c>
      <c r="I120" s="89">
        <v>12</v>
      </c>
      <c r="J120" s="93">
        <v>4</v>
      </c>
      <c r="K120" s="92" t="s">
        <v>768</v>
      </c>
      <c r="L120" s="94">
        <v>29181</v>
      </c>
      <c r="M120" s="94">
        <v>38901</v>
      </c>
      <c r="N120" s="94">
        <v>39632</v>
      </c>
      <c r="O120" s="94">
        <v>43466</v>
      </c>
      <c r="P120" s="88" t="s">
        <v>258</v>
      </c>
      <c r="Q120" s="88" t="s">
        <v>769</v>
      </c>
      <c r="R120" s="91" t="s">
        <v>275</v>
      </c>
      <c r="S120" s="63"/>
      <c r="T120" s="63"/>
      <c r="U120" s="94"/>
      <c r="V120" s="88"/>
      <c r="W120" s="63"/>
    </row>
    <row r="121" spans="1:36" ht="27" x14ac:dyDescent="0.3">
      <c r="A121" s="71">
        <v>115</v>
      </c>
      <c r="B121" s="95" t="s">
        <v>770</v>
      </c>
      <c r="C121" s="95" t="s">
        <v>771</v>
      </c>
      <c r="D121" s="95"/>
      <c r="E121" s="89" t="s">
        <v>189</v>
      </c>
      <c r="F121" s="90">
        <v>139626</v>
      </c>
      <c r="G121" s="91" t="s">
        <v>190</v>
      </c>
      <c r="H121" s="96" t="s">
        <v>707</v>
      </c>
      <c r="I121" s="89">
        <v>12</v>
      </c>
      <c r="J121" s="93">
        <v>4</v>
      </c>
      <c r="K121" s="92" t="s">
        <v>772</v>
      </c>
      <c r="L121" s="94">
        <v>27637</v>
      </c>
      <c r="M121" s="94">
        <v>38901</v>
      </c>
      <c r="N121" s="94">
        <v>39632</v>
      </c>
      <c r="O121" s="94">
        <v>43466</v>
      </c>
      <c r="P121" s="88" t="s">
        <v>275</v>
      </c>
      <c r="Q121" s="88" t="s">
        <v>773</v>
      </c>
      <c r="R121" s="85" t="s">
        <v>275</v>
      </c>
      <c r="U121" s="94"/>
      <c r="V121" s="88"/>
    </row>
    <row r="122" spans="1:36" ht="18.75" x14ac:dyDescent="0.3">
      <c r="A122" s="71">
        <v>116</v>
      </c>
      <c r="B122" s="95" t="s">
        <v>774</v>
      </c>
      <c r="C122" s="95" t="s">
        <v>775</v>
      </c>
      <c r="D122" s="95" t="s">
        <v>776</v>
      </c>
      <c r="E122" s="89" t="s">
        <v>151</v>
      </c>
      <c r="F122" s="90">
        <v>143871</v>
      </c>
      <c r="G122" s="91" t="s">
        <v>190</v>
      </c>
      <c r="H122" s="96" t="s">
        <v>707</v>
      </c>
      <c r="I122" s="89">
        <v>12</v>
      </c>
      <c r="J122" s="93">
        <v>4</v>
      </c>
      <c r="K122" s="92" t="s">
        <v>777</v>
      </c>
      <c r="L122" s="94">
        <v>29547</v>
      </c>
      <c r="M122" s="94">
        <v>38901</v>
      </c>
      <c r="N122" s="94">
        <v>39632</v>
      </c>
      <c r="O122" s="94">
        <v>43466</v>
      </c>
      <c r="P122" s="88" t="s">
        <v>347</v>
      </c>
      <c r="Q122" s="88" t="s">
        <v>778</v>
      </c>
      <c r="R122" s="85" t="s">
        <v>148</v>
      </c>
      <c r="U122" s="94"/>
      <c r="V122" s="88"/>
      <c r="X122" s="96"/>
      <c r="Y122" s="89"/>
      <c r="Z122" s="93"/>
      <c r="AA122" s="94"/>
      <c r="AB122" s="88"/>
      <c r="AC122" s="88"/>
      <c r="AD122" s="92"/>
      <c r="AE122" s="94"/>
      <c r="AF122" s="94"/>
      <c r="AG122" s="94"/>
      <c r="AH122" s="94"/>
    </row>
    <row r="123" spans="1:36" ht="18.75" x14ac:dyDescent="0.3">
      <c r="A123" s="71">
        <v>117</v>
      </c>
      <c r="B123" s="95" t="s">
        <v>779</v>
      </c>
      <c r="C123" s="95" t="s">
        <v>780</v>
      </c>
      <c r="D123" s="95"/>
      <c r="E123" s="89" t="s">
        <v>151</v>
      </c>
      <c r="F123" s="90">
        <v>139230</v>
      </c>
      <c r="G123" s="91" t="s">
        <v>190</v>
      </c>
      <c r="H123" s="96" t="s">
        <v>707</v>
      </c>
      <c r="I123" s="89">
        <v>12</v>
      </c>
      <c r="J123" s="93">
        <v>4</v>
      </c>
      <c r="K123" s="92" t="s">
        <v>781</v>
      </c>
      <c r="L123" s="94">
        <v>24122</v>
      </c>
      <c r="M123" s="94">
        <v>38901</v>
      </c>
      <c r="N123" s="94">
        <v>39632</v>
      </c>
      <c r="O123" s="94">
        <v>43466</v>
      </c>
      <c r="P123" s="88" t="s">
        <v>503</v>
      </c>
      <c r="Q123" s="88" t="s">
        <v>782</v>
      </c>
      <c r="R123" s="85" t="s">
        <v>148</v>
      </c>
      <c r="U123" s="94"/>
      <c r="V123" s="88"/>
    </row>
    <row r="124" spans="1:36" ht="35.25" x14ac:dyDescent="0.3">
      <c r="A124" s="71">
        <v>118</v>
      </c>
      <c r="B124" s="95" t="s">
        <v>783</v>
      </c>
      <c r="C124" s="95" t="s">
        <v>784</v>
      </c>
      <c r="D124" s="95" t="s">
        <v>785</v>
      </c>
      <c r="E124" s="89" t="s">
        <v>151</v>
      </c>
      <c r="F124" s="90">
        <v>155197</v>
      </c>
      <c r="G124" s="91" t="s">
        <v>190</v>
      </c>
      <c r="H124" s="96" t="s">
        <v>707</v>
      </c>
      <c r="I124" s="89">
        <v>12</v>
      </c>
      <c r="J124" s="93">
        <v>1</v>
      </c>
      <c r="K124" s="92" t="s">
        <v>786</v>
      </c>
      <c r="L124" s="94">
        <v>29870</v>
      </c>
      <c r="M124" s="94">
        <v>38901</v>
      </c>
      <c r="N124" s="94">
        <v>39632</v>
      </c>
      <c r="O124" s="94">
        <v>43466</v>
      </c>
      <c r="P124" s="88" t="s">
        <v>131</v>
      </c>
      <c r="Q124" s="88" t="s">
        <v>787</v>
      </c>
      <c r="R124" s="85" t="s">
        <v>122</v>
      </c>
      <c r="U124" s="94"/>
      <c r="V124" s="88"/>
    </row>
    <row r="125" spans="1:36" ht="18.75" x14ac:dyDescent="0.3">
      <c r="A125" s="71">
        <v>119</v>
      </c>
      <c r="B125" s="95" t="s">
        <v>788</v>
      </c>
      <c r="C125" s="95" t="s">
        <v>789</v>
      </c>
      <c r="D125" s="95" t="s">
        <v>790</v>
      </c>
      <c r="E125" s="89" t="s">
        <v>151</v>
      </c>
      <c r="F125" s="90">
        <v>153470</v>
      </c>
      <c r="G125" s="91" t="s">
        <v>190</v>
      </c>
      <c r="H125" s="96" t="s">
        <v>707</v>
      </c>
      <c r="I125" s="89">
        <v>12</v>
      </c>
      <c r="J125" s="93">
        <v>4</v>
      </c>
      <c r="K125" s="92" t="s">
        <v>791</v>
      </c>
      <c r="L125" s="94">
        <v>25685</v>
      </c>
      <c r="M125" s="94">
        <v>38901</v>
      </c>
      <c r="N125" s="94">
        <v>39632</v>
      </c>
      <c r="O125" s="94">
        <v>43466</v>
      </c>
      <c r="P125" s="88" t="s">
        <v>395</v>
      </c>
      <c r="Q125" s="88" t="s">
        <v>792</v>
      </c>
      <c r="R125" s="85" t="s">
        <v>194</v>
      </c>
      <c r="U125" s="94"/>
      <c r="V125" s="88"/>
    </row>
    <row r="126" spans="1:36" ht="18.75" x14ac:dyDescent="0.3">
      <c r="A126" s="71">
        <v>120</v>
      </c>
      <c r="B126" s="95" t="s">
        <v>793</v>
      </c>
      <c r="C126" s="95" t="s">
        <v>794</v>
      </c>
      <c r="D126" s="95" t="s">
        <v>795</v>
      </c>
      <c r="E126" s="89" t="s">
        <v>189</v>
      </c>
      <c r="F126" s="90">
        <v>152579</v>
      </c>
      <c r="G126" s="91" t="s">
        <v>190</v>
      </c>
      <c r="H126" s="96" t="s">
        <v>707</v>
      </c>
      <c r="I126" s="89">
        <v>12</v>
      </c>
      <c r="J126" s="93">
        <v>4</v>
      </c>
      <c r="K126" s="92" t="s">
        <v>796</v>
      </c>
      <c r="L126" s="94">
        <v>27378</v>
      </c>
      <c r="M126" s="94">
        <v>38901</v>
      </c>
      <c r="N126" s="94">
        <v>39632</v>
      </c>
      <c r="O126" s="94">
        <v>43466</v>
      </c>
      <c r="P126" s="88" t="s">
        <v>226</v>
      </c>
      <c r="Q126" s="88" t="s">
        <v>797</v>
      </c>
      <c r="R126" s="85" t="s">
        <v>142</v>
      </c>
      <c r="U126" s="94"/>
      <c r="V126" s="88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</row>
    <row r="127" spans="1:36" s="98" customFormat="1" ht="18.75" x14ac:dyDescent="0.3">
      <c r="A127" s="71">
        <v>121</v>
      </c>
      <c r="B127" s="95" t="s">
        <v>798</v>
      </c>
      <c r="C127" s="95" t="s">
        <v>799</v>
      </c>
      <c r="D127" s="95" t="s">
        <v>800</v>
      </c>
      <c r="E127" s="89" t="s">
        <v>151</v>
      </c>
      <c r="F127" s="90">
        <v>151185</v>
      </c>
      <c r="G127" s="91" t="s">
        <v>190</v>
      </c>
      <c r="H127" s="96" t="s">
        <v>707</v>
      </c>
      <c r="I127" s="89">
        <v>12</v>
      </c>
      <c r="J127" s="93">
        <v>4</v>
      </c>
      <c r="K127" s="92" t="s">
        <v>801</v>
      </c>
      <c r="L127" s="94">
        <v>28972</v>
      </c>
      <c r="M127" s="94">
        <v>38902</v>
      </c>
      <c r="N127" s="94">
        <v>39633</v>
      </c>
      <c r="O127" s="94">
        <v>43466</v>
      </c>
      <c r="P127" s="88" t="s">
        <v>802</v>
      </c>
      <c r="Q127" s="88" t="s">
        <v>803</v>
      </c>
      <c r="R127" s="91" t="s">
        <v>347</v>
      </c>
      <c r="S127" s="63"/>
      <c r="T127" s="63"/>
      <c r="U127" s="94"/>
      <c r="V127" s="88"/>
      <c r="W127" s="63"/>
    </row>
    <row r="128" spans="1:36" ht="18.75" x14ac:dyDescent="0.3">
      <c r="A128" s="71">
        <v>122</v>
      </c>
      <c r="B128" s="95" t="s">
        <v>804</v>
      </c>
      <c r="C128" s="95" t="s">
        <v>805</v>
      </c>
      <c r="D128" s="95" t="s">
        <v>806</v>
      </c>
      <c r="E128" s="89" t="s">
        <v>151</v>
      </c>
      <c r="F128" s="90">
        <v>145972</v>
      </c>
      <c r="G128" s="91" t="s">
        <v>190</v>
      </c>
      <c r="H128" s="96" t="s">
        <v>707</v>
      </c>
      <c r="I128" s="89">
        <v>12</v>
      </c>
      <c r="J128" s="93">
        <v>4</v>
      </c>
      <c r="K128" s="92" t="s">
        <v>807</v>
      </c>
      <c r="L128" s="94">
        <v>26671</v>
      </c>
      <c r="M128" s="94">
        <v>38902</v>
      </c>
      <c r="N128" s="94">
        <v>39633</v>
      </c>
      <c r="O128" s="94">
        <v>43466</v>
      </c>
      <c r="P128" s="88" t="s">
        <v>226</v>
      </c>
      <c r="Q128" s="88" t="s">
        <v>227</v>
      </c>
      <c r="R128" s="85" t="s">
        <v>148</v>
      </c>
      <c r="U128" s="94"/>
      <c r="V128" s="88"/>
    </row>
    <row r="129" spans="1:36" ht="18.75" x14ac:dyDescent="0.3">
      <c r="A129" s="71">
        <v>123</v>
      </c>
      <c r="B129" s="95" t="s">
        <v>808</v>
      </c>
      <c r="C129" s="95" t="s">
        <v>809</v>
      </c>
      <c r="D129" s="95" t="s">
        <v>810</v>
      </c>
      <c r="E129" s="89" t="s">
        <v>151</v>
      </c>
      <c r="F129" s="90">
        <v>138424</v>
      </c>
      <c r="G129" s="91" t="s">
        <v>190</v>
      </c>
      <c r="H129" s="96" t="s">
        <v>707</v>
      </c>
      <c r="I129" s="89">
        <v>12</v>
      </c>
      <c r="J129" s="93">
        <v>4</v>
      </c>
      <c r="K129" s="92" t="s">
        <v>811</v>
      </c>
      <c r="L129" s="94">
        <v>25627</v>
      </c>
      <c r="M129" s="94">
        <v>38901</v>
      </c>
      <c r="N129" s="94">
        <v>39632</v>
      </c>
      <c r="O129" s="94">
        <v>43466</v>
      </c>
      <c r="P129" s="88" t="s">
        <v>201</v>
      </c>
      <c r="Q129" s="88" t="s">
        <v>449</v>
      </c>
      <c r="R129" s="85" t="s">
        <v>503</v>
      </c>
      <c r="U129" s="94"/>
      <c r="V129" s="88"/>
    </row>
    <row r="130" spans="1:36" ht="18.75" x14ac:dyDescent="0.3">
      <c r="A130" s="71">
        <v>124</v>
      </c>
      <c r="B130" s="95" t="s">
        <v>812</v>
      </c>
      <c r="C130" s="95" t="s">
        <v>813</v>
      </c>
      <c r="D130" s="130" t="s">
        <v>814</v>
      </c>
      <c r="E130" s="89" t="s">
        <v>189</v>
      </c>
      <c r="F130" s="90">
        <v>146012</v>
      </c>
      <c r="G130" s="91" t="s">
        <v>190</v>
      </c>
      <c r="H130" s="96" t="s">
        <v>707</v>
      </c>
      <c r="I130" s="89">
        <v>12</v>
      </c>
      <c r="J130" s="93">
        <v>4</v>
      </c>
      <c r="K130" s="92" t="s">
        <v>815</v>
      </c>
      <c r="L130" s="94">
        <v>28355</v>
      </c>
      <c r="M130" s="94">
        <v>38903</v>
      </c>
      <c r="N130" s="94">
        <v>39632</v>
      </c>
      <c r="O130" s="94">
        <v>43466</v>
      </c>
      <c r="P130" s="88" t="s">
        <v>816</v>
      </c>
      <c r="Q130" s="88" t="s">
        <v>817</v>
      </c>
      <c r="R130" s="85" t="s">
        <v>118</v>
      </c>
      <c r="U130" s="94"/>
      <c r="V130" s="8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</row>
    <row r="131" spans="1:36" s="98" customFormat="1" ht="18.75" x14ac:dyDescent="0.3">
      <c r="A131" s="71">
        <v>125</v>
      </c>
      <c r="B131" s="95" t="s">
        <v>818</v>
      </c>
      <c r="C131" s="95" t="s">
        <v>819</v>
      </c>
      <c r="D131" s="95" t="s">
        <v>820</v>
      </c>
      <c r="E131" s="89" t="s">
        <v>151</v>
      </c>
      <c r="F131" s="90">
        <v>146554</v>
      </c>
      <c r="G131" s="91" t="s">
        <v>190</v>
      </c>
      <c r="H131" s="96" t="s">
        <v>707</v>
      </c>
      <c r="I131" s="89">
        <v>12</v>
      </c>
      <c r="J131" s="93">
        <v>4</v>
      </c>
      <c r="K131" s="92" t="s">
        <v>821</v>
      </c>
      <c r="L131" s="94">
        <v>27545</v>
      </c>
      <c r="M131" s="94">
        <v>38908</v>
      </c>
      <c r="N131" s="94">
        <v>39639</v>
      </c>
      <c r="O131" s="94">
        <v>43466</v>
      </c>
      <c r="P131" s="88" t="s">
        <v>822</v>
      </c>
      <c r="Q131" s="88" t="s">
        <v>822</v>
      </c>
      <c r="R131" s="91" t="s">
        <v>822</v>
      </c>
      <c r="S131" s="63"/>
      <c r="T131" s="63"/>
      <c r="U131" s="94"/>
      <c r="V131" s="88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</row>
    <row r="132" spans="1:36" ht="18.75" x14ac:dyDescent="0.3">
      <c r="A132" s="71">
        <v>126</v>
      </c>
      <c r="B132" s="95" t="s">
        <v>823</v>
      </c>
      <c r="C132" s="95" t="s">
        <v>824</v>
      </c>
      <c r="D132" s="130" t="s">
        <v>825</v>
      </c>
      <c r="E132" s="89" t="s">
        <v>189</v>
      </c>
      <c r="F132" s="90">
        <v>143870</v>
      </c>
      <c r="G132" s="91" t="s">
        <v>190</v>
      </c>
      <c r="H132" s="96" t="s">
        <v>707</v>
      </c>
      <c r="I132" s="89">
        <v>12</v>
      </c>
      <c r="J132" s="93">
        <v>4</v>
      </c>
      <c r="K132" s="92" t="s">
        <v>826</v>
      </c>
      <c r="L132" s="94">
        <v>27807</v>
      </c>
      <c r="M132" s="94">
        <v>38904</v>
      </c>
      <c r="N132" s="94">
        <v>39635</v>
      </c>
      <c r="O132" s="94">
        <v>43466</v>
      </c>
      <c r="P132" s="88" t="s">
        <v>468</v>
      </c>
      <c r="Q132" s="88" t="s">
        <v>827</v>
      </c>
      <c r="R132" s="85" t="s">
        <v>148</v>
      </c>
      <c r="U132" s="94"/>
      <c r="V132" s="88"/>
    </row>
    <row r="133" spans="1:36" ht="18.75" x14ac:dyDescent="0.3">
      <c r="A133" s="71">
        <v>127</v>
      </c>
      <c r="B133" s="95" t="s">
        <v>828</v>
      </c>
      <c r="C133" s="95" t="s">
        <v>829</v>
      </c>
      <c r="D133" s="95"/>
      <c r="E133" s="89" t="s">
        <v>151</v>
      </c>
      <c r="F133" s="90">
        <v>136999</v>
      </c>
      <c r="G133" s="91" t="s">
        <v>190</v>
      </c>
      <c r="H133" s="96" t="s">
        <v>830</v>
      </c>
      <c r="I133" s="89">
        <v>12</v>
      </c>
      <c r="J133" s="93">
        <v>4</v>
      </c>
      <c r="K133" s="92" t="s">
        <v>831</v>
      </c>
      <c r="L133" s="94">
        <v>27964</v>
      </c>
      <c r="M133" s="94">
        <v>38425</v>
      </c>
      <c r="N133" s="94">
        <v>39155</v>
      </c>
      <c r="O133" s="94">
        <v>43831</v>
      </c>
      <c r="P133" s="88" t="s">
        <v>131</v>
      </c>
      <c r="Q133" s="88" t="s">
        <v>787</v>
      </c>
      <c r="R133" s="85" t="s">
        <v>503</v>
      </c>
      <c r="U133" s="94"/>
      <c r="V133" s="88"/>
    </row>
    <row r="134" spans="1:36" ht="18.75" x14ac:dyDescent="0.3">
      <c r="A134" s="71">
        <v>128</v>
      </c>
      <c r="B134" s="95" t="s">
        <v>832</v>
      </c>
      <c r="C134" s="95" t="s">
        <v>833</v>
      </c>
      <c r="D134" s="130" t="s">
        <v>834</v>
      </c>
      <c r="E134" s="89" t="s">
        <v>189</v>
      </c>
      <c r="F134" s="90">
        <v>143650</v>
      </c>
      <c r="G134" s="91" t="s">
        <v>190</v>
      </c>
      <c r="H134" s="96" t="s">
        <v>830</v>
      </c>
      <c r="I134" s="89">
        <v>12</v>
      </c>
      <c r="J134" s="93">
        <v>5</v>
      </c>
      <c r="K134" s="92" t="s">
        <v>835</v>
      </c>
      <c r="L134" s="94">
        <v>24477</v>
      </c>
      <c r="M134" s="94">
        <v>33448</v>
      </c>
      <c r="N134" s="94">
        <v>34179</v>
      </c>
      <c r="O134" s="94">
        <v>43831</v>
      </c>
      <c r="P134" s="88" t="s">
        <v>194</v>
      </c>
      <c r="Q134" s="88" t="s">
        <v>836</v>
      </c>
      <c r="R134" s="85" t="s">
        <v>296</v>
      </c>
      <c r="U134" s="94"/>
      <c r="V134" s="88"/>
    </row>
    <row r="135" spans="1:36" ht="18.75" x14ac:dyDescent="0.3">
      <c r="A135" s="71">
        <v>129</v>
      </c>
      <c r="B135" s="95" t="s">
        <v>411</v>
      </c>
      <c r="C135" s="95" t="s">
        <v>837</v>
      </c>
      <c r="D135" s="95" t="s">
        <v>838</v>
      </c>
      <c r="E135" s="89" t="s">
        <v>189</v>
      </c>
      <c r="F135" s="90">
        <v>155100</v>
      </c>
      <c r="G135" s="91" t="s">
        <v>190</v>
      </c>
      <c r="H135" s="96" t="s">
        <v>830</v>
      </c>
      <c r="I135" s="89">
        <v>12</v>
      </c>
      <c r="J135" s="93">
        <v>4</v>
      </c>
      <c r="K135" s="92" t="s">
        <v>839</v>
      </c>
      <c r="L135" s="94">
        <v>23775</v>
      </c>
      <c r="M135" s="94">
        <v>33742</v>
      </c>
      <c r="N135" s="94">
        <v>34472</v>
      </c>
      <c r="O135" s="94">
        <v>43831</v>
      </c>
      <c r="P135" s="88" t="s">
        <v>523</v>
      </c>
      <c r="Q135" s="88" t="s">
        <v>679</v>
      </c>
      <c r="R135" s="85" t="s">
        <v>523</v>
      </c>
      <c r="U135" s="94"/>
      <c r="V135" s="88"/>
    </row>
    <row r="136" spans="1:36" ht="35.25" x14ac:dyDescent="0.3">
      <c r="A136" s="71">
        <v>130</v>
      </c>
      <c r="B136" s="95" t="s">
        <v>840</v>
      </c>
      <c r="C136" s="95" t="s">
        <v>841</v>
      </c>
      <c r="D136" s="95" t="s">
        <v>842</v>
      </c>
      <c r="E136" s="89" t="s">
        <v>189</v>
      </c>
      <c r="F136" s="90">
        <v>139250</v>
      </c>
      <c r="G136" s="91" t="s">
        <v>190</v>
      </c>
      <c r="H136" s="96" t="s">
        <v>843</v>
      </c>
      <c r="I136" s="89">
        <v>12</v>
      </c>
      <c r="J136" s="93">
        <v>4</v>
      </c>
      <c r="K136" s="92" t="s">
        <v>844</v>
      </c>
      <c r="L136" s="94">
        <v>24920</v>
      </c>
      <c r="M136" s="94">
        <v>33192</v>
      </c>
      <c r="N136" s="94">
        <v>33923</v>
      </c>
      <c r="O136" s="94">
        <v>43466</v>
      </c>
      <c r="P136" s="88" t="s">
        <v>123</v>
      </c>
      <c r="Q136" s="88" t="s">
        <v>845</v>
      </c>
      <c r="R136" s="85" t="s">
        <v>148</v>
      </c>
      <c r="U136" s="94"/>
      <c r="V136" s="88"/>
    </row>
    <row r="137" spans="1:36" ht="18.75" x14ac:dyDescent="0.3">
      <c r="A137" s="71">
        <v>131</v>
      </c>
      <c r="B137" s="95" t="s">
        <v>846</v>
      </c>
      <c r="C137" s="95" t="s">
        <v>847</v>
      </c>
      <c r="D137" s="95" t="s">
        <v>848</v>
      </c>
      <c r="E137" s="89" t="s">
        <v>151</v>
      </c>
      <c r="F137" s="90">
        <v>139417</v>
      </c>
      <c r="G137" s="91" t="s">
        <v>190</v>
      </c>
      <c r="H137" s="96" t="s">
        <v>843</v>
      </c>
      <c r="I137" s="89">
        <v>12</v>
      </c>
      <c r="J137" s="93">
        <v>3</v>
      </c>
      <c r="K137" s="92" t="s">
        <v>849</v>
      </c>
      <c r="L137" s="94">
        <v>26890</v>
      </c>
      <c r="M137" s="94">
        <v>36956</v>
      </c>
      <c r="N137" s="94">
        <v>37686</v>
      </c>
      <c r="O137" s="94">
        <v>43466</v>
      </c>
      <c r="P137" s="88" t="s">
        <v>131</v>
      </c>
      <c r="Q137" s="88" t="s">
        <v>787</v>
      </c>
      <c r="R137" s="85" t="s">
        <v>148</v>
      </c>
      <c r="U137" s="94"/>
      <c r="V137" s="88"/>
    </row>
    <row r="138" spans="1:36" ht="18.75" x14ac:dyDescent="0.3">
      <c r="A138" s="71">
        <v>132</v>
      </c>
      <c r="B138" s="95" t="s">
        <v>850</v>
      </c>
      <c r="C138" s="95" t="s">
        <v>350</v>
      </c>
      <c r="D138" s="95" t="s">
        <v>851</v>
      </c>
      <c r="E138" s="89" t="s">
        <v>189</v>
      </c>
      <c r="F138" s="90">
        <v>135416</v>
      </c>
      <c r="G138" s="91" t="s">
        <v>190</v>
      </c>
      <c r="H138" s="96" t="s">
        <v>843</v>
      </c>
      <c r="I138" s="89">
        <v>12</v>
      </c>
      <c r="J138" s="93">
        <v>4</v>
      </c>
      <c r="K138" s="92" t="s">
        <v>852</v>
      </c>
      <c r="L138" s="94">
        <v>25585</v>
      </c>
      <c r="M138" s="94">
        <v>33270</v>
      </c>
      <c r="N138" s="94">
        <v>34001</v>
      </c>
      <c r="O138" s="94">
        <v>43831</v>
      </c>
      <c r="P138" s="88" t="s">
        <v>523</v>
      </c>
      <c r="Q138" s="88" t="s">
        <v>853</v>
      </c>
      <c r="R138" s="85" t="s">
        <v>148</v>
      </c>
      <c r="U138" s="94"/>
      <c r="V138" s="88"/>
    </row>
    <row r="139" spans="1:36" ht="18.75" x14ac:dyDescent="0.3">
      <c r="A139" s="71">
        <v>133</v>
      </c>
      <c r="B139" s="95" t="s">
        <v>854</v>
      </c>
      <c r="C139" s="95" t="s">
        <v>855</v>
      </c>
      <c r="D139" s="95" t="s">
        <v>856</v>
      </c>
      <c r="E139" s="89" t="s">
        <v>189</v>
      </c>
      <c r="F139" s="90">
        <v>139409</v>
      </c>
      <c r="G139" s="91" t="s">
        <v>190</v>
      </c>
      <c r="H139" s="96" t="s">
        <v>843</v>
      </c>
      <c r="I139" s="89">
        <v>12</v>
      </c>
      <c r="J139" s="93">
        <v>2</v>
      </c>
      <c r="K139" s="92" t="s">
        <v>857</v>
      </c>
      <c r="L139" s="94">
        <v>23889</v>
      </c>
      <c r="M139" s="94">
        <v>32195</v>
      </c>
      <c r="N139" s="94">
        <v>32926</v>
      </c>
      <c r="O139" s="94">
        <v>43831</v>
      </c>
      <c r="P139" s="88" t="s">
        <v>858</v>
      </c>
      <c r="Q139" s="88" t="s">
        <v>859</v>
      </c>
      <c r="R139" s="85" t="s">
        <v>148</v>
      </c>
      <c r="U139" s="94"/>
      <c r="V139" s="88"/>
    </row>
    <row r="140" spans="1:36" ht="35.25" x14ac:dyDescent="0.3">
      <c r="A140" s="71">
        <v>134</v>
      </c>
      <c r="B140" s="95" t="s">
        <v>860</v>
      </c>
      <c r="C140" s="95" t="s">
        <v>861</v>
      </c>
      <c r="D140" s="95" t="s">
        <v>862</v>
      </c>
      <c r="E140" s="89" t="s">
        <v>189</v>
      </c>
      <c r="F140" s="90">
        <v>139275</v>
      </c>
      <c r="G140" s="91" t="s">
        <v>190</v>
      </c>
      <c r="H140" s="96" t="s">
        <v>843</v>
      </c>
      <c r="I140" s="89">
        <v>12</v>
      </c>
      <c r="J140" s="93">
        <v>1</v>
      </c>
      <c r="K140" s="92" t="s">
        <v>863</v>
      </c>
      <c r="L140" s="94">
        <v>25820</v>
      </c>
      <c r="M140" s="94">
        <v>34232</v>
      </c>
      <c r="N140" s="94">
        <v>34962</v>
      </c>
      <c r="O140" s="94">
        <v>43831</v>
      </c>
      <c r="P140" s="88" t="s">
        <v>226</v>
      </c>
      <c r="Q140" s="88" t="s">
        <v>864</v>
      </c>
      <c r="R140" s="85" t="s">
        <v>148</v>
      </c>
      <c r="U140" s="94"/>
      <c r="V140" s="88"/>
    </row>
    <row r="141" spans="1:36" ht="18.75" x14ac:dyDescent="0.3">
      <c r="A141" s="71">
        <v>135</v>
      </c>
      <c r="B141" s="95" t="s">
        <v>865</v>
      </c>
      <c r="C141" s="95" t="s">
        <v>866</v>
      </c>
      <c r="D141" s="95"/>
      <c r="E141" s="89" t="s">
        <v>189</v>
      </c>
      <c r="F141" s="90">
        <v>139631</v>
      </c>
      <c r="G141" s="91" t="s">
        <v>190</v>
      </c>
      <c r="H141" s="96" t="s">
        <v>867</v>
      </c>
      <c r="I141" s="89">
        <v>12</v>
      </c>
      <c r="J141" s="93">
        <v>5</v>
      </c>
      <c r="K141" s="92" t="s">
        <v>868</v>
      </c>
      <c r="L141" s="94">
        <v>25569</v>
      </c>
      <c r="M141" s="94">
        <v>33273</v>
      </c>
      <c r="N141" s="94">
        <v>34004</v>
      </c>
      <c r="O141" s="94">
        <v>43466</v>
      </c>
      <c r="P141" s="88" t="s">
        <v>395</v>
      </c>
      <c r="Q141" s="88" t="s">
        <v>869</v>
      </c>
      <c r="R141" s="85" t="s">
        <v>148</v>
      </c>
      <c r="U141" s="94"/>
      <c r="V141" s="88"/>
    </row>
    <row r="142" spans="1:36" ht="27" x14ac:dyDescent="0.3">
      <c r="A142" s="71">
        <v>136</v>
      </c>
      <c r="B142" s="95" t="s">
        <v>870</v>
      </c>
      <c r="C142" s="95" t="s">
        <v>871</v>
      </c>
      <c r="D142" s="95" t="s">
        <v>872</v>
      </c>
      <c r="E142" s="89" t="s">
        <v>189</v>
      </c>
      <c r="F142" s="90">
        <v>139024</v>
      </c>
      <c r="G142" s="91" t="s">
        <v>190</v>
      </c>
      <c r="H142" s="96" t="s">
        <v>867</v>
      </c>
      <c r="I142" s="89">
        <v>12</v>
      </c>
      <c r="J142" s="93">
        <v>4</v>
      </c>
      <c r="K142" s="92" t="s">
        <v>873</v>
      </c>
      <c r="L142" s="94">
        <v>25158</v>
      </c>
      <c r="M142" s="94">
        <v>34060</v>
      </c>
      <c r="N142" s="94">
        <v>34790</v>
      </c>
      <c r="O142" s="94">
        <v>43466</v>
      </c>
      <c r="P142" s="88" t="s">
        <v>264</v>
      </c>
      <c r="Q142" s="88" t="s">
        <v>874</v>
      </c>
      <c r="R142" s="85" t="s">
        <v>148</v>
      </c>
      <c r="U142" s="94"/>
      <c r="V142" s="88"/>
    </row>
    <row r="143" spans="1:36" ht="18.75" x14ac:dyDescent="0.3">
      <c r="A143" s="71">
        <v>137</v>
      </c>
      <c r="B143" s="95" t="s">
        <v>875</v>
      </c>
      <c r="C143" s="95" t="s">
        <v>876</v>
      </c>
      <c r="D143" s="95"/>
      <c r="E143" s="89" t="s">
        <v>189</v>
      </c>
      <c r="F143" s="90">
        <v>139656</v>
      </c>
      <c r="G143" s="91" t="s">
        <v>190</v>
      </c>
      <c r="H143" s="96" t="s">
        <v>867</v>
      </c>
      <c r="I143" s="89">
        <v>12</v>
      </c>
      <c r="J143" s="93">
        <v>4</v>
      </c>
      <c r="K143" s="92" t="s">
        <v>877</v>
      </c>
      <c r="L143" s="94">
        <v>22636</v>
      </c>
      <c r="M143" s="94">
        <v>426</v>
      </c>
      <c r="N143" s="94">
        <v>37681</v>
      </c>
      <c r="O143" s="94">
        <v>43831</v>
      </c>
      <c r="P143" s="88" t="s">
        <v>123</v>
      </c>
      <c r="Q143" s="88" t="s">
        <v>845</v>
      </c>
      <c r="R143" s="85" t="s">
        <v>148</v>
      </c>
      <c r="U143" s="115"/>
      <c r="V143" s="116"/>
      <c r="W143" s="98"/>
    </row>
    <row r="144" spans="1:36" ht="18.75" x14ac:dyDescent="0.3">
      <c r="A144" s="71">
        <v>138</v>
      </c>
      <c r="B144" s="95" t="s">
        <v>878</v>
      </c>
      <c r="C144" s="95" t="s">
        <v>879</v>
      </c>
      <c r="D144" s="95" t="s">
        <v>880</v>
      </c>
      <c r="E144" s="89" t="s">
        <v>151</v>
      </c>
      <c r="F144" s="90">
        <v>206555</v>
      </c>
      <c r="G144" s="91" t="s">
        <v>190</v>
      </c>
      <c r="H144" s="96" t="s">
        <v>881</v>
      </c>
      <c r="I144" s="89">
        <v>12</v>
      </c>
      <c r="J144" s="93">
        <v>4</v>
      </c>
      <c r="K144" s="92" t="s">
        <v>882</v>
      </c>
      <c r="L144" s="94">
        <v>27677</v>
      </c>
      <c r="M144" s="94">
        <v>41278</v>
      </c>
      <c r="N144" s="94">
        <v>42008</v>
      </c>
      <c r="O144" s="94">
        <v>43466</v>
      </c>
      <c r="P144" s="88" t="s">
        <v>131</v>
      </c>
      <c r="Q144" s="88" t="s">
        <v>883</v>
      </c>
      <c r="R144" s="85" t="s">
        <v>148</v>
      </c>
      <c r="U144" s="94"/>
      <c r="V144" s="88"/>
    </row>
    <row r="145" spans="1:23" ht="18.75" x14ac:dyDescent="0.3">
      <c r="A145" s="71">
        <v>139</v>
      </c>
      <c r="B145" s="95" t="s">
        <v>884</v>
      </c>
      <c r="C145" s="95" t="s">
        <v>885</v>
      </c>
      <c r="D145" s="95" t="s">
        <v>886</v>
      </c>
      <c r="E145" s="89" t="s">
        <v>189</v>
      </c>
      <c r="F145" s="90">
        <v>146071</v>
      </c>
      <c r="G145" s="91" t="s">
        <v>190</v>
      </c>
      <c r="H145" s="96" t="s">
        <v>887</v>
      </c>
      <c r="I145" s="89">
        <v>12</v>
      </c>
      <c r="J145" s="93">
        <v>7</v>
      </c>
      <c r="K145" s="92" t="s">
        <v>888</v>
      </c>
      <c r="L145" s="94">
        <v>23797</v>
      </c>
      <c r="M145" s="94">
        <v>32209</v>
      </c>
      <c r="N145" s="94">
        <v>32939</v>
      </c>
      <c r="O145" s="94">
        <v>43466</v>
      </c>
      <c r="P145" s="88" t="s">
        <v>226</v>
      </c>
      <c r="Q145" s="88" t="s">
        <v>658</v>
      </c>
      <c r="R145" s="85" t="s">
        <v>148</v>
      </c>
      <c r="U145" s="94"/>
      <c r="V145" s="88"/>
    </row>
    <row r="146" spans="1:23" ht="18.75" x14ac:dyDescent="0.3">
      <c r="A146" s="71">
        <v>140</v>
      </c>
      <c r="B146" s="95" t="s">
        <v>889</v>
      </c>
      <c r="C146" s="95" t="s">
        <v>890</v>
      </c>
      <c r="D146" s="95" t="s">
        <v>891</v>
      </c>
      <c r="E146" s="89" t="s">
        <v>151</v>
      </c>
      <c r="F146" s="90">
        <v>139633</v>
      </c>
      <c r="G146" s="91" t="s">
        <v>190</v>
      </c>
      <c r="H146" s="96" t="s">
        <v>892</v>
      </c>
      <c r="I146" s="89">
        <v>12</v>
      </c>
      <c r="J146" s="93">
        <v>4</v>
      </c>
      <c r="K146" s="92" t="s">
        <v>893</v>
      </c>
      <c r="L146" s="94">
        <v>26839</v>
      </c>
      <c r="M146" s="94">
        <v>37196</v>
      </c>
      <c r="N146" s="94">
        <v>37926</v>
      </c>
      <c r="O146" s="94">
        <v>43831</v>
      </c>
      <c r="P146" s="88" t="s">
        <v>523</v>
      </c>
      <c r="Q146" s="88" t="s">
        <v>894</v>
      </c>
      <c r="R146" s="85" t="s">
        <v>122</v>
      </c>
      <c r="U146" s="94"/>
      <c r="V146" s="88"/>
      <c r="W146" s="97"/>
    </row>
    <row r="147" spans="1:23" ht="18.75" x14ac:dyDescent="0.3">
      <c r="A147" s="71">
        <v>141</v>
      </c>
      <c r="B147" s="95" t="s">
        <v>895</v>
      </c>
      <c r="C147" s="95" t="s">
        <v>896</v>
      </c>
      <c r="D147" s="95"/>
      <c r="E147" s="89" t="s">
        <v>189</v>
      </c>
      <c r="F147" s="90">
        <v>139661</v>
      </c>
      <c r="G147" s="91" t="s">
        <v>190</v>
      </c>
      <c r="H147" s="96" t="s">
        <v>897</v>
      </c>
      <c r="I147" s="89">
        <v>12</v>
      </c>
      <c r="J147" s="93">
        <v>2</v>
      </c>
      <c r="K147" s="92" t="s">
        <v>898</v>
      </c>
      <c r="L147" s="94">
        <v>24773</v>
      </c>
      <c r="M147" s="94">
        <v>31740</v>
      </c>
      <c r="N147" s="94">
        <v>30296</v>
      </c>
      <c r="O147" s="94">
        <v>43466</v>
      </c>
      <c r="P147" s="88" t="s">
        <v>503</v>
      </c>
      <c r="Q147" s="88" t="s">
        <v>899</v>
      </c>
      <c r="R147" s="85" t="s">
        <v>148</v>
      </c>
      <c r="U147" s="115"/>
      <c r="V147" s="116"/>
    </row>
    <row r="148" spans="1:23" ht="27" x14ac:dyDescent="0.3">
      <c r="A148" s="71">
        <v>142</v>
      </c>
      <c r="B148" s="95" t="s">
        <v>900</v>
      </c>
      <c r="C148" s="95" t="s">
        <v>901</v>
      </c>
      <c r="D148" s="95"/>
      <c r="E148" s="89" t="s">
        <v>189</v>
      </c>
      <c r="F148" s="90">
        <v>136278</v>
      </c>
      <c r="G148" s="91" t="s">
        <v>190</v>
      </c>
      <c r="H148" s="96" t="s">
        <v>902</v>
      </c>
      <c r="I148" s="89">
        <v>12</v>
      </c>
      <c r="J148" s="93">
        <v>5</v>
      </c>
      <c r="K148" s="92" t="s">
        <v>903</v>
      </c>
      <c r="L148" s="94">
        <v>25147</v>
      </c>
      <c r="M148" s="94">
        <v>35090</v>
      </c>
      <c r="N148" s="94">
        <v>35821</v>
      </c>
      <c r="O148" s="94">
        <v>43101</v>
      </c>
      <c r="P148" s="88" t="s">
        <v>194</v>
      </c>
      <c r="Q148" s="88" t="s">
        <v>904</v>
      </c>
      <c r="R148" s="85" t="s">
        <v>148</v>
      </c>
      <c r="U148" s="94"/>
      <c r="V148" s="88"/>
      <c r="W148" s="98"/>
    </row>
    <row r="149" spans="1:23" ht="27" x14ac:dyDescent="0.3">
      <c r="A149" s="71">
        <v>143</v>
      </c>
      <c r="B149" s="95" t="s">
        <v>905</v>
      </c>
      <c r="C149" s="95" t="s">
        <v>906</v>
      </c>
      <c r="D149" s="95" t="s">
        <v>555</v>
      </c>
      <c r="E149" s="89" t="s">
        <v>189</v>
      </c>
      <c r="F149" s="90">
        <v>148060</v>
      </c>
      <c r="G149" s="91" t="s">
        <v>190</v>
      </c>
      <c r="H149" s="96" t="s">
        <v>902</v>
      </c>
      <c r="I149" s="89">
        <v>12</v>
      </c>
      <c r="J149" s="93">
        <v>4</v>
      </c>
      <c r="K149" s="92" t="s">
        <v>907</v>
      </c>
      <c r="L149" s="94">
        <v>25810</v>
      </c>
      <c r="M149" s="125">
        <v>37825</v>
      </c>
      <c r="N149" s="125">
        <v>38556</v>
      </c>
      <c r="O149" s="94">
        <v>43466</v>
      </c>
      <c r="P149" s="88" t="s">
        <v>194</v>
      </c>
      <c r="Q149" s="88" t="s">
        <v>195</v>
      </c>
      <c r="R149" s="85" t="s">
        <v>148</v>
      </c>
      <c r="U149" s="94"/>
      <c r="V149" s="88"/>
    </row>
    <row r="150" spans="1:23" ht="27" x14ac:dyDescent="0.3">
      <c r="A150" s="71">
        <v>144</v>
      </c>
      <c r="B150" s="95" t="s">
        <v>908</v>
      </c>
      <c r="C150" s="131" t="s">
        <v>909</v>
      </c>
      <c r="D150" s="131" t="s">
        <v>910</v>
      </c>
      <c r="F150" s="90">
        <v>139636</v>
      </c>
      <c r="G150" s="91" t="s">
        <v>190</v>
      </c>
      <c r="H150" s="96" t="s">
        <v>911</v>
      </c>
      <c r="I150" s="89">
        <v>12</v>
      </c>
      <c r="J150" s="93">
        <v>4</v>
      </c>
      <c r="K150" s="92" t="s">
        <v>912</v>
      </c>
      <c r="L150" s="94">
        <v>26065</v>
      </c>
      <c r="M150" s="94">
        <v>36927</v>
      </c>
      <c r="N150" s="94">
        <v>37657</v>
      </c>
      <c r="O150" s="94">
        <v>43466</v>
      </c>
      <c r="P150" s="88" t="s">
        <v>226</v>
      </c>
      <c r="Q150" s="88" t="s">
        <v>227</v>
      </c>
      <c r="R150" s="85" t="s">
        <v>148</v>
      </c>
      <c r="U150" s="94"/>
      <c r="V150" s="88"/>
      <c r="W150" s="97"/>
    </row>
    <row r="151" spans="1:23" ht="27" x14ac:dyDescent="0.3">
      <c r="A151" s="71">
        <v>145</v>
      </c>
      <c r="B151" s="95" t="s">
        <v>913</v>
      </c>
      <c r="C151" s="95" t="s">
        <v>914</v>
      </c>
      <c r="D151" s="95" t="s">
        <v>915</v>
      </c>
      <c r="E151" s="89" t="s">
        <v>151</v>
      </c>
      <c r="F151" s="90">
        <v>143982</v>
      </c>
      <c r="G151" s="91" t="s">
        <v>190</v>
      </c>
      <c r="H151" s="96" t="s">
        <v>916</v>
      </c>
      <c r="I151" s="89">
        <v>12</v>
      </c>
      <c r="J151" s="93">
        <v>4</v>
      </c>
      <c r="K151" s="92" t="s">
        <v>917</v>
      </c>
      <c r="L151" s="94">
        <v>23847</v>
      </c>
      <c r="M151" s="94">
        <v>32541</v>
      </c>
      <c r="N151" s="94">
        <v>33271</v>
      </c>
      <c r="O151" s="94">
        <v>42370</v>
      </c>
      <c r="P151" s="88" t="s">
        <v>523</v>
      </c>
      <c r="Q151" s="88" t="s">
        <v>853</v>
      </c>
      <c r="R151" s="85" t="s">
        <v>148</v>
      </c>
      <c r="U151" s="94"/>
      <c r="V151" s="88"/>
    </row>
    <row r="152" spans="1:23" ht="27" x14ac:dyDescent="0.3">
      <c r="A152" s="71">
        <v>146</v>
      </c>
      <c r="B152" s="95" t="s">
        <v>918</v>
      </c>
      <c r="C152" s="95" t="s">
        <v>919</v>
      </c>
      <c r="D152" s="95" t="s">
        <v>920</v>
      </c>
      <c r="E152" s="89" t="s">
        <v>151</v>
      </c>
      <c r="F152" s="90">
        <v>153471</v>
      </c>
      <c r="G152" s="91" t="s">
        <v>190</v>
      </c>
      <c r="H152" s="96" t="s">
        <v>916</v>
      </c>
      <c r="I152" s="89">
        <v>12</v>
      </c>
      <c r="J152" s="93">
        <v>4</v>
      </c>
      <c r="K152" s="92" t="s">
        <v>921</v>
      </c>
      <c r="L152" s="94">
        <v>24292</v>
      </c>
      <c r="M152" s="94">
        <v>34001</v>
      </c>
      <c r="N152" s="94">
        <v>34731</v>
      </c>
      <c r="O152" s="94">
        <v>43831</v>
      </c>
      <c r="P152" s="88" t="s">
        <v>395</v>
      </c>
      <c r="Q152" s="88" t="s">
        <v>652</v>
      </c>
      <c r="R152" s="85" t="s">
        <v>194</v>
      </c>
      <c r="U152" s="94"/>
      <c r="V152" s="88"/>
    </row>
    <row r="153" spans="1:23" ht="18.75" x14ac:dyDescent="0.3">
      <c r="A153" s="71">
        <v>147</v>
      </c>
      <c r="B153" s="95" t="s">
        <v>922</v>
      </c>
      <c r="C153" s="95" t="s">
        <v>923</v>
      </c>
      <c r="D153" s="95" t="s">
        <v>606</v>
      </c>
      <c r="E153" s="89" t="s">
        <v>151</v>
      </c>
      <c r="F153" s="90">
        <v>135512</v>
      </c>
      <c r="G153" s="91" t="s">
        <v>190</v>
      </c>
      <c r="H153" s="96" t="s">
        <v>916</v>
      </c>
      <c r="I153" s="89">
        <v>12</v>
      </c>
      <c r="J153" s="93">
        <v>4</v>
      </c>
      <c r="K153" s="92" t="s">
        <v>924</v>
      </c>
      <c r="L153" s="94">
        <v>24033</v>
      </c>
      <c r="M153" s="94">
        <v>33497</v>
      </c>
      <c r="N153" s="94">
        <v>34228</v>
      </c>
      <c r="O153" s="94">
        <v>43831</v>
      </c>
      <c r="P153" s="88" t="s">
        <v>296</v>
      </c>
      <c r="Q153" s="88" t="s">
        <v>925</v>
      </c>
      <c r="R153" s="85" t="s">
        <v>112</v>
      </c>
      <c r="U153" s="94"/>
      <c r="V153" s="88"/>
    </row>
    <row r="154" spans="1:23" ht="35.25" x14ac:dyDescent="0.3">
      <c r="A154" s="71">
        <v>148</v>
      </c>
      <c r="B154" s="95" t="s">
        <v>926</v>
      </c>
      <c r="C154" s="95" t="s">
        <v>927</v>
      </c>
      <c r="D154" s="95"/>
      <c r="E154" s="89" t="s">
        <v>151</v>
      </c>
      <c r="F154" s="90">
        <v>142378</v>
      </c>
      <c r="G154" s="91" t="s">
        <v>190</v>
      </c>
      <c r="H154" s="96" t="s">
        <v>928</v>
      </c>
      <c r="I154" s="89">
        <v>11</v>
      </c>
      <c r="J154" s="93">
        <v>4</v>
      </c>
      <c r="K154" s="92" t="s">
        <v>929</v>
      </c>
      <c r="L154" s="94">
        <v>26048</v>
      </c>
      <c r="M154" s="94">
        <v>37844</v>
      </c>
      <c r="N154" s="94">
        <v>38575</v>
      </c>
      <c r="O154" s="94">
        <v>43101</v>
      </c>
      <c r="P154" s="88" t="s">
        <v>264</v>
      </c>
      <c r="Q154" s="88" t="s">
        <v>930</v>
      </c>
      <c r="R154" s="85" t="s">
        <v>148</v>
      </c>
      <c r="U154" s="94"/>
      <c r="V154" s="88"/>
    </row>
    <row r="155" spans="1:23" ht="18.75" x14ac:dyDescent="0.3">
      <c r="A155" s="71">
        <v>149</v>
      </c>
      <c r="B155" s="95" t="s">
        <v>931</v>
      </c>
      <c r="C155" s="95" t="s">
        <v>932</v>
      </c>
      <c r="D155" s="95" t="s">
        <v>933</v>
      </c>
      <c r="E155" s="89" t="s">
        <v>151</v>
      </c>
      <c r="F155" s="90">
        <v>139237</v>
      </c>
      <c r="G155" s="91" t="s">
        <v>190</v>
      </c>
      <c r="H155" s="96" t="s">
        <v>928</v>
      </c>
      <c r="I155" s="89">
        <v>11</v>
      </c>
      <c r="J155" s="93">
        <v>2</v>
      </c>
      <c r="K155" s="92" t="s">
        <v>934</v>
      </c>
      <c r="L155" s="94">
        <v>25228</v>
      </c>
      <c r="M155" s="94">
        <v>34274</v>
      </c>
      <c r="N155" s="94">
        <v>35004</v>
      </c>
      <c r="O155" s="94">
        <v>43466</v>
      </c>
      <c r="P155" s="88" t="s">
        <v>233</v>
      </c>
      <c r="Q155" s="88" t="s">
        <v>935</v>
      </c>
      <c r="R155" s="85" t="s">
        <v>233</v>
      </c>
      <c r="U155" s="94"/>
      <c r="V155" s="88"/>
    </row>
    <row r="156" spans="1:23" ht="18.75" x14ac:dyDescent="0.3">
      <c r="A156" s="71">
        <v>150</v>
      </c>
      <c r="B156" s="95" t="s">
        <v>936</v>
      </c>
      <c r="C156" s="95" t="s">
        <v>937</v>
      </c>
      <c r="D156" s="95"/>
      <c r="E156" s="89" t="s">
        <v>151</v>
      </c>
      <c r="F156" s="90">
        <v>135652</v>
      </c>
      <c r="G156" s="91" t="s">
        <v>190</v>
      </c>
      <c r="H156" s="96" t="s">
        <v>928</v>
      </c>
      <c r="I156" s="89">
        <v>11</v>
      </c>
      <c r="J156" s="93">
        <v>2</v>
      </c>
      <c r="K156" s="92" t="s">
        <v>938</v>
      </c>
      <c r="L156" s="94">
        <v>25988</v>
      </c>
      <c r="M156" s="94">
        <v>33672</v>
      </c>
      <c r="N156" s="94">
        <v>34402</v>
      </c>
      <c r="O156" s="94">
        <v>43466</v>
      </c>
      <c r="P156" s="88" t="s">
        <v>142</v>
      </c>
      <c r="Q156" s="88" t="s">
        <v>454</v>
      </c>
      <c r="R156" s="85" t="s">
        <v>127</v>
      </c>
      <c r="U156" s="94"/>
      <c r="V156" s="88"/>
    </row>
    <row r="157" spans="1:23" s="98" customFormat="1" ht="18.75" x14ac:dyDescent="0.3">
      <c r="A157" s="71">
        <v>151</v>
      </c>
      <c r="B157" s="95" t="s">
        <v>939</v>
      </c>
      <c r="C157" s="95" t="s">
        <v>940</v>
      </c>
      <c r="D157" s="95"/>
      <c r="E157" s="89" t="s">
        <v>151</v>
      </c>
      <c r="F157" s="90">
        <v>142310</v>
      </c>
      <c r="G157" s="91" t="s">
        <v>190</v>
      </c>
      <c r="H157" s="96" t="s">
        <v>928</v>
      </c>
      <c r="I157" s="89">
        <v>11</v>
      </c>
      <c r="J157" s="93">
        <v>2</v>
      </c>
      <c r="K157" s="92" t="s">
        <v>941</v>
      </c>
      <c r="L157" s="94">
        <v>26581</v>
      </c>
      <c r="M157" s="94">
        <v>34037</v>
      </c>
      <c r="N157" s="94">
        <v>34767</v>
      </c>
      <c r="O157" s="94">
        <v>43466</v>
      </c>
      <c r="P157" s="88" t="s">
        <v>523</v>
      </c>
      <c r="Q157" s="88" t="s">
        <v>942</v>
      </c>
      <c r="R157" s="91" t="s">
        <v>219</v>
      </c>
      <c r="S157" s="63"/>
      <c r="T157" s="63"/>
      <c r="U157" s="94"/>
      <c r="V157" s="88"/>
      <c r="W157" s="63"/>
    </row>
    <row r="158" spans="1:23" ht="18.75" x14ac:dyDescent="0.3">
      <c r="A158" s="71">
        <v>152</v>
      </c>
      <c r="B158" s="95" t="s">
        <v>943</v>
      </c>
      <c r="C158" s="95" t="s">
        <v>944</v>
      </c>
      <c r="D158" s="95" t="s">
        <v>806</v>
      </c>
      <c r="E158" s="93" t="s">
        <v>151</v>
      </c>
      <c r="F158" s="90">
        <v>206486</v>
      </c>
      <c r="G158" s="91" t="s">
        <v>190</v>
      </c>
      <c r="H158" s="96" t="s">
        <v>928</v>
      </c>
      <c r="I158" s="89">
        <v>11</v>
      </c>
      <c r="J158" s="93">
        <v>2</v>
      </c>
      <c r="K158" s="92" t="s">
        <v>945</v>
      </c>
      <c r="L158" s="94">
        <v>28334</v>
      </c>
      <c r="M158" s="94">
        <v>41276</v>
      </c>
      <c r="N158" s="94">
        <v>42006</v>
      </c>
      <c r="O158" s="94">
        <v>43466</v>
      </c>
      <c r="P158" s="88" t="s">
        <v>112</v>
      </c>
      <c r="Q158" s="88" t="s">
        <v>509</v>
      </c>
      <c r="R158" s="85" t="s">
        <v>148</v>
      </c>
      <c r="U158" s="94"/>
      <c r="V158" s="133"/>
    </row>
    <row r="159" spans="1:23" s="97" customFormat="1" ht="18.75" x14ac:dyDescent="0.3">
      <c r="A159" s="71">
        <v>153</v>
      </c>
      <c r="B159" s="95" t="s">
        <v>946</v>
      </c>
      <c r="C159" s="95" t="s">
        <v>947</v>
      </c>
      <c r="D159" s="95" t="s">
        <v>948</v>
      </c>
      <c r="E159" s="93" t="s">
        <v>189</v>
      </c>
      <c r="F159" s="90">
        <v>206725</v>
      </c>
      <c r="G159" s="91" t="s">
        <v>190</v>
      </c>
      <c r="H159" s="96" t="s">
        <v>928</v>
      </c>
      <c r="I159" s="89">
        <v>11</v>
      </c>
      <c r="J159" s="93">
        <v>2</v>
      </c>
      <c r="K159" s="92" t="s">
        <v>949</v>
      </c>
      <c r="L159" s="94">
        <v>29082</v>
      </c>
      <c r="M159" s="94">
        <v>41276</v>
      </c>
      <c r="N159" s="94">
        <v>42006</v>
      </c>
      <c r="O159" s="94">
        <v>43466</v>
      </c>
      <c r="P159" s="88" t="s">
        <v>251</v>
      </c>
      <c r="Q159" s="88" t="s">
        <v>593</v>
      </c>
      <c r="R159" s="91" t="s">
        <v>112</v>
      </c>
      <c r="S159" s="63"/>
      <c r="T159" s="63"/>
      <c r="U159" s="94"/>
      <c r="V159" s="133"/>
      <c r="W159" s="63"/>
    </row>
    <row r="160" spans="1:23" ht="18.75" x14ac:dyDescent="0.3">
      <c r="A160" s="71">
        <v>154</v>
      </c>
      <c r="B160" s="95" t="s">
        <v>950</v>
      </c>
      <c r="C160" s="95" t="s">
        <v>951</v>
      </c>
      <c r="D160" s="95" t="s">
        <v>952</v>
      </c>
      <c r="E160" s="93" t="s">
        <v>151</v>
      </c>
      <c r="F160" s="90">
        <v>206741</v>
      </c>
      <c r="G160" s="91" t="s">
        <v>190</v>
      </c>
      <c r="H160" s="96" t="s">
        <v>928</v>
      </c>
      <c r="I160" s="89">
        <v>11</v>
      </c>
      <c r="J160" s="93">
        <v>2</v>
      </c>
      <c r="K160" s="92" t="s">
        <v>953</v>
      </c>
      <c r="L160" s="94">
        <v>62625</v>
      </c>
      <c r="M160" s="94">
        <v>41277</v>
      </c>
      <c r="N160" s="94">
        <v>42007</v>
      </c>
      <c r="O160" s="94">
        <v>43466</v>
      </c>
      <c r="P160" s="88" t="s">
        <v>264</v>
      </c>
      <c r="Q160" s="88" t="s">
        <v>954</v>
      </c>
      <c r="R160" s="85" t="s">
        <v>148</v>
      </c>
      <c r="U160" s="94"/>
      <c r="V160" s="133"/>
    </row>
    <row r="161" spans="1:36" s="97" customFormat="1" ht="18.75" x14ac:dyDescent="0.3">
      <c r="A161" s="71">
        <v>155</v>
      </c>
      <c r="B161" s="95" t="s">
        <v>955</v>
      </c>
      <c r="C161" s="95" t="s">
        <v>956</v>
      </c>
      <c r="D161" s="95" t="s">
        <v>957</v>
      </c>
      <c r="E161" s="93" t="s">
        <v>151</v>
      </c>
      <c r="F161" s="90">
        <v>206504</v>
      </c>
      <c r="G161" s="91" t="s">
        <v>190</v>
      </c>
      <c r="H161" s="96" t="s">
        <v>928</v>
      </c>
      <c r="I161" s="89">
        <v>11</v>
      </c>
      <c r="J161" s="93">
        <v>3</v>
      </c>
      <c r="K161" s="92" t="s">
        <v>958</v>
      </c>
      <c r="L161" s="94">
        <v>65687</v>
      </c>
      <c r="M161" s="94">
        <v>41284</v>
      </c>
      <c r="N161" s="94">
        <v>41284</v>
      </c>
      <c r="O161" s="94">
        <v>43466</v>
      </c>
      <c r="P161" s="88" t="s">
        <v>226</v>
      </c>
      <c r="Q161" s="88" t="s">
        <v>959</v>
      </c>
      <c r="R161" s="91" t="s">
        <v>122</v>
      </c>
      <c r="S161" s="63"/>
      <c r="T161" s="63"/>
      <c r="U161" s="94"/>
      <c r="V161" s="133"/>
      <c r="W161" s="63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</row>
    <row r="162" spans="1:36" ht="18.75" x14ac:dyDescent="0.3">
      <c r="A162" s="71">
        <v>156</v>
      </c>
      <c r="B162" s="95" t="s">
        <v>960</v>
      </c>
      <c r="C162" s="95" t="s">
        <v>961</v>
      </c>
      <c r="D162" s="95" t="s">
        <v>962</v>
      </c>
      <c r="E162" s="89" t="s">
        <v>151</v>
      </c>
      <c r="F162" s="90">
        <v>136996</v>
      </c>
      <c r="G162" s="91" t="s">
        <v>190</v>
      </c>
      <c r="H162" s="96" t="s">
        <v>928</v>
      </c>
      <c r="I162" s="89">
        <v>11</v>
      </c>
      <c r="J162" s="93">
        <v>2</v>
      </c>
      <c r="K162" s="92" t="s">
        <v>963</v>
      </c>
      <c r="L162" s="94">
        <v>24363</v>
      </c>
      <c r="M162" s="94">
        <v>34149</v>
      </c>
      <c r="N162" s="94">
        <v>34879</v>
      </c>
      <c r="O162" s="94">
        <v>43466</v>
      </c>
      <c r="P162" s="88" t="s">
        <v>503</v>
      </c>
      <c r="Q162" s="88" t="s">
        <v>964</v>
      </c>
      <c r="R162" s="85" t="s">
        <v>503</v>
      </c>
      <c r="U162" s="94"/>
      <c r="V162" s="88"/>
    </row>
    <row r="163" spans="1:36" ht="18.75" x14ac:dyDescent="0.3">
      <c r="A163" s="71">
        <v>157</v>
      </c>
      <c r="B163" s="95" t="s">
        <v>965</v>
      </c>
      <c r="C163" s="95" t="s">
        <v>966</v>
      </c>
      <c r="D163" s="95" t="s">
        <v>967</v>
      </c>
      <c r="E163" s="89" t="s">
        <v>189</v>
      </c>
      <c r="F163" s="90">
        <v>153350</v>
      </c>
      <c r="G163" s="91" t="s">
        <v>190</v>
      </c>
      <c r="H163" s="96" t="s">
        <v>928</v>
      </c>
      <c r="I163" s="89">
        <v>11</v>
      </c>
      <c r="J163" s="93">
        <v>2</v>
      </c>
      <c r="K163" s="92" t="s">
        <v>968</v>
      </c>
      <c r="L163" s="94">
        <v>24181</v>
      </c>
      <c r="M163" s="94">
        <v>33273</v>
      </c>
      <c r="N163" s="94">
        <v>34004</v>
      </c>
      <c r="O163" s="94">
        <v>43466</v>
      </c>
      <c r="P163" s="88" t="s">
        <v>338</v>
      </c>
      <c r="Q163" s="88" t="s">
        <v>621</v>
      </c>
      <c r="R163" s="85" t="s">
        <v>122</v>
      </c>
      <c r="U163" s="94"/>
      <c r="V163" s="88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</row>
    <row r="164" spans="1:36" ht="18.75" x14ac:dyDescent="0.3">
      <c r="A164" s="71">
        <v>158</v>
      </c>
      <c r="B164" s="95" t="s">
        <v>969</v>
      </c>
      <c r="C164" s="95" t="s">
        <v>970</v>
      </c>
      <c r="D164" s="95" t="s">
        <v>971</v>
      </c>
      <c r="E164" s="89" t="s">
        <v>189</v>
      </c>
      <c r="F164" s="90">
        <v>135420</v>
      </c>
      <c r="G164" s="91" t="s">
        <v>190</v>
      </c>
      <c r="H164" s="96" t="s">
        <v>928</v>
      </c>
      <c r="I164" s="89">
        <v>11</v>
      </c>
      <c r="J164" s="93">
        <v>1</v>
      </c>
      <c r="K164" s="92" t="s">
        <v>972</v>
      </c>
      <c r="L164" s="94">
        <v>24417</v>
      </c>
      <c r="M164" s="94">
        <v>34471</v>
      </c>
      <c r="N164" s="94">
        <v>35202</v>
      </c>
      <c r="O164" s="94">
        <v>43831</v>
      </c>
      <c r="P164" s="88" t="s">
        <v>233</v>
      </c>
      <c r="Q164" s="88" t="s">
        <v>973</v>
      </c>
      <c r="R164" s="85" t="s">
        <v>974</v>
      </c>
      <c r="U164" s="94"/>
      <c r="V164" s="88"/>
    </row>
    <row r="165" spans="1:36" ht="18.75" x14ac:dyDescent="0.3">
      <c r="A165" s="71">
        <v>159</v>
      </c>
      <c r="B165" s="95" t="s">
        <v>975</v>
      </c>
      <c r="C165" s="95" t="s">
        <v>976</v>
      </c>
      <c r="D165" s="95" t="s">
        <v>977</v>
      </c>
      <c r="E165" s="89" t="s">
        <v>151</v>
      </c>
      <c r="F165" s="90">
        <v>146303</v>
      </c>
      <c r="G165" s="91" t="s">
        <v>190</v>
      </c>
      <c r="H165" s="96" t="s">
        <v>978</v>
      </c>
      <c r="I165" s="89">
        <v>11</v>
      </c>
      <c r="J165" s="93">
        <v>2</v>
      </c>
      <c r="K165" s="92" t="s">
        <v>979</v>
      </c>
      <c r="L165" s="94">
        <v>26657</v>
      </c>
      <c r="M165" s="94">
        <v>37830</v>
      </c>
      <c r="N165" s="94">
        <v>38560</v>
      </c>
      <c r="O165" s="94">
        <v>43466</v>
      </c>
      <c r="P165" s="88" t="s">
        <v>123</v>
      </c>
      <c r="Q165" s="88" t="s">
        <v>845</v>
      </c>
      <c r="R165" s="85" t="s">
        <v>148</v>
      </c>
      <c r="U165" s="94"/>
      <c r="V165" s="88"/>
      <c r="W165" s="97"/>
    </row>
    <row r="166" spans="1:36" ht="18.75" x14ac:dyDescent="0.3">
      <c r="A166" s="71">
        <v>160</v>
      </c>
      <c r="B166" s="95" t="s">
        <v>980</v>
      </c>
      <c r="C166" s="95" t="s">
        <v>981</v>
      </c>
      <c r="D166" s="130" t="s">
        <v>982</v>
      </c>
      <c r="E166" s="89" t="s">
        <v>189</v>
      </c>
      <c r="F166" s="90">
        <v>139315</v>
      </c>
      <c r="G166" s="91" t="s">
        <v>190</v>
      </c>
      <c r="H166" s="96" t="s">
        <v>983</v>
      </c>
      <c r="I166" s="89">
        <v>11</v>
      </c>
      <c r="J166" s="93">
        <v>5</v>
      </c>
      <c r="K166" s="92" t="s">
        <v>984</v>
      </c>
      <c r="L166" s="94">
        <v>26055</v>
      </c>
      <c r="M166" s="94">
        <v>34060</v>
      </c>
      <c r="N166" s="94">
        <v>34790</v>
      </c>
      <c r="O166" s="94">
        <v>42736</v>
      </c>
      <c r="P166" s="88" t="s">
        <v>201</v>
      </c>
      <c r="Q166" s="88" t="s">
        <v>401</v>
      </c>
      <c r="R166" s="85" t="s">
        <v>148</v>
      </c>
      <c r="U166" s="94"/>
      <c r="V166" s="88"/>
    </row>
    <row r="167" spans="1:36" ht="18.75" x14ac:dyDescent="0.3">
      <c r="A167" s="71">
        <v>161</v>
      </c>
      <c r="B167" s="95" t="s">
        <v>985</v>
      </c>
      <c r="C167" s="95" t="s">
        <v>986</v>
      </c>
      <c r="D167" s="95" t="s">
        <v>987</v>
      </c>
      <c r="E167" s="89" t="s">
        <v>189</v>
      </c>
      <c r="F167" s="90">
        <v>139281</v>
      </c>
      <c r="G167" s="91" t="s">
        <v>190</v>
      </c>
      <c r="H167" s="96" t="s">
        <v>988</v>
      </c>
      <c r="I167" s="89">
        <v>11</v>
      </c>
      <c r="J167" s="93">
        <v>3</v>
      </c>
      <c r="K167" s="92" t="s">
        <v>989</v>
      </c>
      <c r="L167" s="94">
        <v>29140</v>
      </c>
      <c r="M167" s="94">
        <v>39643</v>
      </c>
      <c r="N167" s="94">
        <v>40373</v>
      </c>
      <c r="O167" s="94">
        <v>43770</v>
      </c>
      <c r="P167" s="88" t="s">
        <v>131</v>
      </c>
      <c r="Q167" s="88" t="s">
        <v>990</v>
      </c>
      <c r="R167" s="85" t="s">
        <v>148</v>
      </c>
      <c r="U167" s="94"/>
      <c r="V167" s="88"/>
    </row>
    <row r="168" spans="1:36" ht="18.75" x14ac:dyDescent="0.3">
      <c r="A168" s="71">
        <v>162</v>
      </c>
      <c r="B168" s="95" t="s">
        <v>991</v>
      </c>
      <c r="C168" s="95" t="s">
        <v>992</v>
      </c>
      <c r="D168" s="95" t="s">
        <v>993</v>
      </c>
      <c r="E168" s="89" t="s">
        <v>189</v>
      </c>
      <c r="F168" s="90">
        <v>139294</v>
      </c>
      <c r="G168" s="91" t="s">
        <v>190</v>
      </c>
      <c r="H168" s="96" t="s">
        <v>983</v>
      </c>
      <c r="I168" s="89">
        <v>11</v>
      </c>
      <c r="J168" s="93">
        <v>3</v>
      </c>
      <c r="K168" s="92" t="s">
        <v>994</v>
      </c>
      <c r="L168" s="94">
        <v>29417</v>
      </c>
      <c r="M168" s="94">
        <v>39643</v>
      </c>
      <c r="N168" s="94">
        <v>40373</v>
      </c>
      <c r="O168" s="94">
        <v>43101</v>
      </c>
      <c r="P168" s="88" t="s">
        <v>802</v>
      </c>
      <c r="Q168" s="88" t="s">
        <v>995</v>
      </c>
      <c r="R168" s="85" t="s">
        <v>148</v>
      </c>
      <c r="U168" s="94"/>
      <c r="V168" s="88"/>
    </row>
    <row r="169" spans="1:36" ht="18.75" x14ac:dyDescent="0.3">
      <c r="A169" s="71">
        <v>163</v>
      </c>
      <c r="B169" s="95" t="s">
        <v>996</v>
      </c>
      <c r="C169" s="95" t="s">
        <v>340</v>
      </c>
      <c r="D169" s="95" t="s">
        <v>997</v>
      </c>
      <c r="E169" s="89" t="s">
        <v>189</v>
      </c>
      <c r="F169" s="90">
        <v>139210</v>
      </c>
      <c r="G169" s="91" t="s">
        <v>190</v>
      </c>
      <c r="H169" s="96" t="s">
        <v>983</v>
      </c>
      <c r="I169" s="89">
        <v>11</v>
      </c>
      <c r="J169" s="93">
        <v>2</v>
      </c>
      <c r="K169" s="92" t="s">
        <v>998</v>
      </c>
      <c r="L169" s="94">
        <v>29145</v>
      </c>
      <c r="M169" s="94">
        <v>39636</v>
      </c>
      <c r="N169" s="94">
        <v>40366</v>
      </c>
      <c r="O169" s="94">
        <v>43466</v>
      </c>
      <c r="P169" s="88" t="s">
        <v>347</v>
      </c>
      <c r="Q169" s="88" t="s">
        <v>999</v>
      </c>
      <c r="R169" s="85" t="s">
        <v>1000</v>
      </c>
      <c r="U169" s="94"/>
      <c r="V169" s="88"/>
    </row>
    <row r="170" spans="1:36" ht="35.25" x14ac:dyDescent="0.3">
      <c r="A170" s="71">
        <v>164</v>
      </c>
      <c r="B170" s="95" t="s">
        <v>1001</v>
      </c>
      <c r="C170" s="95" t="s">
        <v>1002</v>
      </c>
      <c r="D170" s="95" t="s">
        <v>1003</v>
      </c>
      <c r="E170" s="89" t="s">
        <v>151</v>
      </c>
      <c r="F170" s="90">
        <v>150731</v>
      </c>
      <c r="G170" s="91" t="s">
        <v>190</v>
      </c>
      <c r="H170" s="96" t="s">
        <v>983</v>
      </c>
      <c r="I170" s="89">
        <v>11</v>
      </c>
      <c r="J170" s="93">
        <v>1</v>
      </c>
      <c r="K170" s="92" t="s">
        <v>1004</v>
      </c>
      <c r="L170" s="94">
        <v>28526</v>
      </c>
      <c r="M170" s="94">
        <v>437</v>
      </c>
      <c r="N170" s="94">
        <v>1167</v>
      </c>
      <c r="O170" s="94">
        <v>43831</v>
      </c>
      <c r="P170" s="88" t="s">
        <v>233</v>
      </c>
      <c r="Q170" s="88" t="s">
        <v>1005</v>
      </c>
      <c r="R170" s="85" t="s">
        <v>1000</v>
      </c>
      <c r="U170" s="94"/>
      <c r="V170" s="88"/>
    </row>
    <row r="171" spans="1:36" ht="18.75" x14ac:dyDescent="0.3">
      <c r="A171" s="71">
        <v>165</v>
      </c>
      <c r="B171" s="95" t="s">
        <v>1006</v>
      </c>
      <c r="C171" s="95" t="s">
        <v>1007</v>
      </c>
      <c r="D171" s="95" t="s">
        <v>1008</v>
      </c>
      <c r="E171" s="89" t="s">
        <v>151</v>
      </c>
      <c r="F171" s="90">
        <v>136283</v>
      </c>
      <c r="G171" s="91" t="s">
        <v>190</v>
      </c>
      <c r="H171" s="96" t="s">
        <v>983</v>
      </c>
      <c r="I171" s="89">
        <v>11</v>
      </c>
      <c r="J171" s="93">
        <v>2</v>
      </c>
      <c r="K171" s="92" t="s">
        <v>1009</v>
      </c>
      <c r="L171" s="94">
        <v>25083</v>
      </c>
      <c r="M171" s="94">
        <v>33308</v>
      </c>
      <c r="N171" s="94">
        <v>34039</v>
      </c>
      <c r="O171" s="94">
        <v>43831</v>
      </c>
      <c r="P171" s="88" t="s">
        <v>122</v>
      </c>
      <c r="Q171" s="88" t="s">
        <v>1010</v>
      </c>
      <c r="R171" s="85" t="s">
        <v>1000</v>
      </c>
      <c r="U171" s="94"/>
      <c r="V171" s="88"/>
      <c r="W171" s="98"/>
    </row>
    <row r="172" spans="1:36" ht="18.75" x14ac:dyDescent="0.3">
      <c r="A172" s="71">
        <v>166</v>
      </c>
      <c r="B172" s="95" t="s">
        <v>1011</v>
      </c>
      <c r="C172" s="95" t="s">
        <v>1012</v>
      </c>
      <c r="D172" s="95" t="s">
        <v>1013</v>
      </c>
      <c r="E172" s="89" t="s">
        <v>151</v>
      </c>
      <c r="F172" s="90">
        <v>151187</v>
      </c>
      <c r="G172" s="91" t="s">
        <v>190</v>
      </c>
      <c r="H172" s="96" t="s">
        <v>1014</v>
      </c>
      <c r="I172" s="89">
        <v>11</v>
      </c>
      <c r="J172" s="93">
        <v>3</v>
      </c>
      <c r="K172" s="92" t="s">
        <v>1015</v>
      </c>
      <c r="L172" s="94">
        <v>30459</v>
      </c>
      <c r="M172" s="125">
        <v>39668</v>
      </c>
      <c r="N172" s="125">
        <v>40398</v>
      </c>
      <c r="O172" s="94">
        <v>43101</v>
      </c>
      <c r="P172" s="88" t="s">
        <v>201</v>
      </c>
      <c r="Q172" s="88" t="s">
        <v>588</v>
      </c>
      <c r="R172" s="85" t="s">
        <v>147</v>
      </c>
      <c r="U172" s="94"/>
      <c r="V172" s="88"/>
    </row>
    <row r="173" spans="1:36" ht="18.75" x14ac:dyDescent="0.3">
      <c r="A173" s="71">
        <v>167</v>
      </c>
      <c r="B173" s="95" t="s">
        <v>1016</v>
      </c>
      <c r="C173" s="95" t="s">
        <v>1017</v>
      </c>
      <c r="D173" s="95" t="s">
        <v>1018</v>
      </c>
      <c r="E173" s="89" t="s">
        <v>151</v>
      </c>
      <c r="F173" s="90">
        <v>151028</v>
      </c>
      <c r="G173" s="91" t="s">
        <v>190</v>
      </c>
      <c r="H173" s="96" t="s">
        <v>1019</v>
      </c>
      <c r="I173" s="89">
        <v>11</v>
      </c>
      <c r="J173" s="93">
        <v>3</v>
      </c>
      <c r="K173" s="92" t="s">
        <v>1020</v>
      </c>
      <c r="L173" s="94">
        <v>30165</v>
      </c>
      <c r="M173" s="125">
        <v>39668</v>
      </c>
      <c r="N173" s="125">
        <v>40398</v>
      </c>
      <c r="O173" s="94">
        <v>43101</v>
      </c>
      <c r="P173" s="88" t="s">
        <v>131</v>
      </c>
      <c r="Q173" s="88" t="s">
        <v>1021</v>
      </c>
      <c r="R173" s="85" t="s">
        <v>1000</v>
      </c>
      <c r="U173" s="94"/>
      <c r="V173" s="88"/>
    </row>
    <row r="174" spans="1:36" ht="18.75" x14ac:dyDescent="0.3">
      <c r="A174" s="71">
        <v>168</v>
      </c>
      <c r="B174" s="95" t="s">
        <v>1022</v>
      </c>
      <c r="C174" s="95" t="s">
        <v>564</v>
      </c>
      <c r="D174" s="95" t="s">
        <v>1023</v>
      </c>
      <c r="E174" s="89" t="s">
        <v>189</v>
      </c>
      <c r="F174" s="90">
        <v>206496</v>
      </c>
      <c r="G174" s="91" t="s">
        <v>190</v>
      </c>
      <c r="H174" s="96" t="s">
        <v>1019</v>
      </c>
      <c r="I174" s="89">
        <v>11</v>
      </c>
      <c r="J174" s="93">
        <v>2</v>
      </c>
      <c r="K174" s="134" t="s">
        <v>1024</v>
      </c>
      <c r="L174" s="99">
        <v>28579</v>
      </c>
      <c r="M174" s="135">
        <v>41276</v>
      </c>
      <c r="N174" s="135">
        <v>42006</v>
      </c>
      <c r="O174" s="94">
        <v>43466</v>
      </c>
      <c r="P174" s="136" t="s">
        <v>253</v>
      </c>
      <c r="Q174" s="136" t="s">
        <v>1025</v>
      </c>
      <c r="R174" s="85" t="s">
        <v>1000</v>
      </c>
      <c r="U174" s="99"/>
      <c r="V174" s="88"/>
    </row>
    <row r="175" spans="1:36" ht="27" x14ac:dyDescent="0.3">
      <c r="A175" s="71">
        <v>169</v>
      </c>
      <c r="B175" s="95" t="s">
        <v>1026</v>
      </c>
      <c r="C175" s="95" t="s">
        <v>1027</v>
      </c>
      <c r="D175" s="95" t="s">
        <v>601</v>
      </c>
      <c r="E175" s="89" t="s">
        <v>189</v>
      </c>
      <c r="F175" s="90">
        <v>152562</v>
      </c>
      <c r="G175" s="91" t="s">
        <v>190</v>
      </c>
      <c r="H175" s="96" t="s">
        <v>1028</v>
      </c>
      <c r="I175" s="89">
        <v>11</v>
      </c>
      <c r="J175" s="93">
        <v>2</v>
      </c>
      <c r="K175" s="92" t="s">
        <v>1029</v>
      </c>
      <c r="L175" s="94">
        <v>25926</v>
      </c>
      <c r="M175" s="94">
        <v>41043</v>
      </c>
      <c r="N175" s="94">
        <v>41773</v>
      </c>
      <c r="O175" s="94">
        <v>43466</v>
      </c>
      <c r="P175" s="88" t="s">
        <v>201</v>
      </c>
      <c r="Q175" s="88" t="s">
        <v>202</v>
      </c>
      <c r="R175" s="85" t="s">
        <v>1000</v>
      </c>
      <c r="U175" s="94"/>
      <c r="V175" s="88"/>
    </row>
    <row r="176" spans="1:36" ht="35.25" x14ac:dyDescent="0.3">
      <c r="A176" s="71">
        <v>170</v>
      </c>
      <c r="B176" s="95" t="s">
        <v>1030</v>
      </c>
      <c r="C176" s="95" t="s">
        <v>1031</v>
      </c>
      <c r="D176" s="95" t="s">
        <v>1032</v>
      </c>
      <c r="E176" s="89" t="s">
        <v>189</v>
      </c>
      <c r="F176" s="90">
        <v>139185</v>
      </c>
      <c r="G176" s="91" t="s">
        <v>190</v>
      </c>
      <c r="H176" s="96" t="s">
        <v>1033</v>
      </c>
      <c r="I176" s="89">
        <v>11</v>
      </c>
      <c r="J176" s="93">
        <v>32</v>
      </c>
      <c r="K176" s="92" t="s">
        <v>1034</v>
      </c>
      <c r="L176" s="94">
        <v>27394</v>
      </c>
      <c r="M176" s="94">
        <v>34547</v>
      </c>
      <c r="N176" s="94">
        <v>35278</v>
      </c>
      <c r="O176" s="94">
        <v>43101</v>
      </c>
      <c r="P176" s="88" t="s">
        <v>123</v>
      </c>
      <c r="Q176" s="88" t="s">
        <v>343</v>
      </c>
      <c r="R176" s="85" t="s">
        <v>1000</v>
      </c>
      <c r="U176" s="94"/>
      <c r="V176" s="88"/>
    </row>
    <row r="177" spans="1:36" ht="18.75" x14ac:dyDescent="0.3">
      <c r="A177" s="71">
        <v>171</v>
      </c>
      <c r="B177" s="95" t="s">
        <v>1035</v>
      </c>
      <c r="C177" s="95" t="s">
        <v>1036</v>
      </c>
      <c r="D177" s="95"/>
      <c r="E177" s="89" t="s">
        <v>189</v>
      </c>
      <c r="F177" s="90">
        <v>139646</v>
      </c>
      <c r="G177" s="91" t="s">
        <v>190</v>
      </c>
      <c r="H177" s="96" t="s">
        <v>1037</v>
      </c>
      <c r="I177" s="89">
        <v>11</v>
      </c>
      <c r="J177" s="93">
        <v>3</v>
      </c>
      <c r="K177" s="92" t="s">
        <v>1038</v>
      </c>
      <c r="L177" s="94">
        <v>29293</v>
      </c>
      <c r="M177" s="125">
        <v>39643</v>
      </c>
      <c r="N177" s="125">
        <v>40373</v>
      </c>
      <c r="O177" s="94">
        <v>43101</v>
      </c>
      <c r="P177" s="88" t="s">
        <v>131</v>
      </c>
      <c r="Q177" s="88" t="s">
        <v>990</v>
      </c>
      <c r="R177" s="85" t="s">
        <v>1000</v>
      </c>
      <c r="U177" s="94"/>
      <c r="V177" s="88"/>
    </row>
    <row r="178" spans="1:36" ht="27" x14ac:dyDescent="0.3">
      <c r="A178" s="71">
        <v>172</v>
      </c>
      <c r="B178" s="95" t="s">
        <v>1039</v>
      </c>
      <c r="C178" s="130" t="s">
        <v>1040</v>
      </c>
      <c r="D178" s="130" t="s">
        <v>1041</v>
      </c>
      <c r="E178" s="89" t="s">
        <v>151</v>
      </c>
      <c r="F178" s="90">
        <v>138483</v>
      </c>
      <c r="G178" s="91" t="s">
        <v>190</v>
      </c>
      <c r="H178" s="96" t="s">
        <v>1042</v>
      </c>
      <c r="I178" s="89">
        <v>11</v>
      </c>
      <c r="J178" s="93">
        <v>2</v>
      </c>
      <c r="K178" s="92" t="s">
        <v>1043</v>
      </c>
      <c r="L178" s="94">
        <v>27064</v>
      </c>
      <c r="M178" s="94">
        <v>38517</v>
      </c>
      <c r="N178" s="94">
        <v>39247</v>
      </c>
      <c r="O178" s="94">
        <v>43466</v>
      </c>
      <c r="P178" s="88" t="s">
        <v>395</v>
      </c>
      <c r="Q178" s="88" t="s">
        <v>1044</v>
      </c>
      <c r="R178" s="85" t="s">
        <v>395</v>
      </c>
      <c r="U178" s="94"/>
      <c r="V178" s="88"/>
    </row>
    <row r="179" spans="1:36" ht="35.25" x14ac:dyDescent="0.3">
      <c r="A179" s="71">
        <v>173</v>
      </c>
      <c r="B179" s="95" t="s">
        <v>1045</v>
      </c>
      <c r="C179" s="95" t="s">
        <v>1046</v>
      </c>
      <c r="D179" s="95" t="s">
        <v>1047</v>
      </c>
      <c r="E179" s="89" t="s">
        <v>189</v>
      </c>
      <c r="F179" s="90">
        <v>139064</v>
      </c>
      <c r="G179" s="91" t="s">
        <v>190</v>
      </c>
      <c r="H179" s="96" t="s">
        <v>1042</v>
      </c>
      <c r="I179" s="89">
        <v>11</v>
      </c>
      <c r="J179" s="93">
        <v>7</v>
      </c>
      <c r="K179" s="92" t="s">
        <v>1048</v>
      </c>
      <c r="L179" s="94">
        <v>24237</v>
      </c>
      <c r="M179" s="94">
        <v>33308</v>
      </c>
      <c r="N179" s="94">
        <v>39700</v>
      </c>
      <c r="O179" s="94">
        <v>43466</v>
      </c>
      <c r="P179" s="88" t="s">
        <v>201</v>
      </c>
      <c r="Q179" s="88" t="s">
        <v>401</v>
      </c>
      <c r="R179" s="85" t="s">
        <v>1000</v>
      </c>
      <c r="U179" s="94"/>
      <c r="V179" s="88"/>
      <c r="W179" s="98"/>
    </row>
    <row r="180" spans="1:36" ht="43.5" x14ac:dyDescent="0.3">
      <c r="A180" s="71">
        <v>174</v>
      </c>
      <c r="B180" s="95" t="s">
        <v>1049</v>
      </c>
      <c r="C180" s="95" t="s">
        <v>1050</v>
      </c>
      <c r="D180" s="95" t="s">
        <v>1051</v>
      </c>
      <c r="E180" s="89" t="s">
        <v>151</v>
      </c>
      <c r="F180" s="90">
        <v>139158</v>
      </c>
      <c r="G180" s="91" t="s">
        <v>190</v>
      </c>
      <c r="H180" s="96" t="s">
        <v>1042</v>
      </c>
      <c r="I180" s="89">
        <v>11</v>
      </c>
      <c r="J180" s="93">
        <v>2</v>
      </c>
      <c r="K180" s="92" t="s">
        <v>1052</v>
      </c>
      <c r="L180" s="94">
        <v>25079</v>
      </c>
      <c r="M180" s="94">
        <v>451</v>
      </c>
      <c r="N180" s="94">
        <v>37706</v>
      </c>
      <c r="O180" s="94">
        <v>43466</v>
      </c>
      <c r="P180" s="88" t="s">
        <v>523</v>
      </c>
      <c r="Q180" s="88" t="s">
        <v>529</v>
      </c>
      <c r="R180" s="85" t="s">
        <v>1000</v>
      </c>
      <c r="U180" s="94"/>
      <c r="V180" s="88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</row>
    <row r="181" spans="1:36" ht="35.25" x14ac:dyDescent="0.3">
      <c r="A181" s="71">
        <v>175</v>
      </c>
      <c r="B181" s="95" t="s">
        <v>1053</v>
      </c>
      <c r="C181" s="95" t="s">
        <v>1054</v>
      </c>
      <c r="D181" s="130" t="s">
        <v>1055</v>
      </c>
      <c r="E181" s="89" t="s">
        <v>151</v>
      </c>
      <c r="F181" s="90">
        <v>155885</v>
      </c>
      <c r="G181" s="91" t="s">
        <v>190</v>
      </c>
      <c r="H181" s="96" t="s">
        <v>1042</v>
      </c>
      <c r="I181" s="89">
        <v>11</v>
      </c>
      <c r="J181" s="93">
        <v>1</v>
      </c>
      <c r="K181" s="92" t="s">
        <v>1056</v>
      </c>
      <c r="L181" s="94">
        <v>26404</v>
      </c>
      <c r="M181" s="94">
        <v>34299</v>
      </c>
      <c r="N181" s="94">
        <v>35029</v>
      </c>
      <c r="O181" s="94">
        <v>43831</v>
      </c>
      <c r="P181" s="88" t="s">
        <v>112</v>
      </c>
      <c r="Q181" s="88" t="s">
        <v>415</v>
      </c>
      <c r="R181" s="85" t="s">
        <v>253</v>
      </c>
      <c r="U181" s="94"/>
      <c r="V181" s="88"/>
    </row>
    <row r="182" spans="1:36" ht="43.5" x14ac:dyDescent="0.3">
      <c r="A182" s="71">
        <v>176</v>
      </c>
      <c r="B182" s="95" t="s">
        <v>1057</v>
      </c>
      <c r="C182" s="95" t="s">
        <v>1058</v>
      </c>
      <c r="D182" s="95" t="s">
        <v>1059</v>
      </c>
      <c r="E182" s="89" t="s">
        <v>151</v>
      </c>
      <c r="F182" s="90">
        <v>152926</v>
      </c>
      <c r="G182" s="91" t="s">
        <v>190</v>
      </c>
      <c r="H182" s="96" t="s">
        <v>1042</v>
      </c>
      <c r="I182" s="89">
        <v>11</v>
      </c>
      <c r="J182" s="93">
        <v>1</v>
      </c>
      <c r="K182" s="92" t="s">
        <v>1060</v>
      </c>
      <c r="L182" s="94">
        <v>25655</v>
      </c>
      <c r="M182" s="94">
        <v>34456</v>
      </c>
      <c r="N182" s="94">
        <v>35187</v>
      </c>
      <c r="O182" s="94">
        <v>43831</v>
      </c>
      <c r="P182" s="88" t="s">
        <v>233</v>
      </c>
      <c r="Q182" s="88" t="s">
        <v>494</v>
      </c>
      <c r="R182" s="85" t="s">
        <v>1000</v>
      </c>
      <c r="U182" s="94"/>
      <c r="V182" s="88"/>
    </row>
    <row r="183" spans="1:36" ht="18.75" x14ac:dyDescent="0.3">
      <c r="A183" s="71">
        <v>177</v>
      </c>
      <c r="B183" s="95" t="s">
        <v>1061</v>
      </c>
      <c r="C183" s="95" t="s">
        <v>1062</v>
      </c>
      <c r="D183" s="95" t="s">
        <v>606</v>
      </c>
      <c r="E183" s="89" t="s">
        <v>151</v>
      </c>
      <c r="F183" s="90">
        <v>146151</v>
      </c>
      <c r="G183" s="91" t="s">
        <v>190</v>
      </c>
      <c r="H183" s="96" t="s">
        <v>1063</v>
      </c>
      <c r="I183" s="89">
        <v>9</v>
      </c>
      <c r="J183" s="93">
        <v>3</v>
      </c>
      <c r="K183" s="92" t="s">
        <v>1064</v>
      </c>
      <c r="L183" s="94">
        <v>25638</v>
      </c>
      <c r="M183" s="94">
        <v>433</v>
      </c>
      <c r="N183" s="94">
        <v>37688</v>
      </c>
      <c r="O183" s="94">
        <v>43101</v>
      </c>
      <c r="P183" s="88" t="s">
        <v>296</v>
      </c>
      <c r="Q183" s="88" t="s">
        <v>1065</v>
      </c>
      <c r="R183" s="85" t="s">
        <v>112</v>
      </c>
      <c r="U183" s="94"/>
      <c r="V183" s="88"/>
    </row>
    <row r="184" spans="1:36" ht="18.75" x14ac:dyDescent="0.3">
      <c r="A184" s="71">
        <v>178</v>
      </c>
      <c r="B184" s="95" t="s">
        <v>1066</v>
      </c>
      <c r="C184" s="95" t="s">
        <v>1067</v>
      </c>
      <c r="D184" s="95" t="s">
        <v>1068</v>
      </c>
      <c r="E184" s="89" t="s">
        <v>189</v>
      </c>
      <c r="F184" s="90">
        <v>145643</v>
      </c>
      <c r="G184" s="91" t="s">
        <v>190</v>
      </c>
      <c r="H184" s="96" t="s">
        <v>1063</v>
      </c>
      <c r="I184" s="89">
        <v>9</v>
      </c>
      <c r="J184" s="93">
        <v>3</v>
      </c>
      <c r="K184" s="92" t="s">
        <v>1069</v>
      </c>
      <c r="L184" s="94">
        <v>28453</v>
      </c>
      <c r="M184" s="94">
        <v>37645</v>
      </c>
      <c r="N184" s="94">
        <v>38376</v>
      </c>
      <c r="O184" s="94">
        <v>43101</v>
      </c>
      <c r="P184" s="88" t="s">
        <v>296</v>
      </c>
      <c r="Q184" s="88" t="s">
        <v>1070</v>
      </c>
      <c r="R184" s="85" t="s">
        <v>296</v>
      </c>
      <c r="U184" s="94"/>
      <c r="V184" s="88"/>
    </row>
    <row r="185" spans="1:36" ht="18.75" x14ac:dyDescent="0.3">
      <c r="A185" s="71">
        <v>179</v>
      </c>
      <c r="B185" s="95" t="s">
        <v>1071</v>
      </c>
      <c r="C185" s="95" t="s">
        <v>1055</v>
      </c>
      <c r="D185" s="95" t="s">
        <v>1072</v>
      </c>
      <c r="E185" s="89" t="s">
        <v>151</v>
      </c>
      <c r="F185" s="90">
        <v>139182</v>
      </c>
      <c r="G185" s="91" t="s">
        <v>190</v>
      </c>
      <c r="H185" s="96" t="s">
        <v>1063</v>
      </c>
      <c r="I185" s="89">
        <v>9</v>
      </c>
      <c r="J185" s="93">
        <v>3</v>
      </c>
      <c r="K185" s="92" t="s">
        <v>1073</v>
      </c>
      <c r="L185" s="94">
        <v>25131</v>
      </c>
      <c r="M185" s="94">
        <v>431</v>
      </c>
      <c r="N185" s="94">
        <v>37686</v>
      </c>
      <c r="O185" s="94">
        <v>43466</v>
      </c>
      <c r="P185" s="88" t="s">
        <v>523</v>
      </c>
      <c r="Q185" s="88" t="s">
        <v>1074</v>
      </c>
      <c r="R185" s="85" t="s">
        <v>148</v>
      </c>
      <c r="U185" s="94"/>
      <c r="V185" s="88"/>
    </row>
    <row r="186" spans="1:36" ht="18.75" x14ac:dyDescent="0.3">
      <c r="A186" s="71">
        <v>180</v>
      </c>
      <c r="B186" s="95" t="s">
        <v>1075</v>
      </c>
      <c r="C186" s="95" t="s">
        <v>1076</v>
      </c>
      <c r="D186" s="95" t="s">
        <v>1077</v>
      </c>
      <c r="E186" s="93" t="s">
        <v>189</v>
      </c>
      <c r="F186" s="137">
        <v>206722</v>
      </c>
      <c r="G186" s="91" t="s">
        <v>190</v>
      </c>
      <c r="H186" s="96" t="s">
        <v>1063</v>
      </c>
      <c r="I186" s="89">
        <v>9</v>
      </c>
      <c r="J186" s="93">
        <v>3</v>
      </c>
      <c r="K186" s="92" t="s">
        <v>1078</v>
      </c>
      <c r="L186" s="94">
        <v>26910</v>
      </c>
      <c r="M186" s="94">
        <v>41276</v>
      </c>
      <c r="N186" s="94">
        <v>42006</v>
      </c>
      <c r="O186" s="94">
        <v>43466</v>
      </c>
      <c r="P186" s="88" t="s">
        <v>296</v>
      </c>
      <c r="Q186" s="88" t="s">
        <v>1079</v>
      </c>
      <c r="R186" s="85" t="s">
        <v>148</v>
      </c>
      <c r="U186" s="94"/>
      <c r="V186" s="133"/>
    </row>
    <row r="187" spans="1:36" s="98" customFormat="1" ht="18.75" x14ac:dyDescent="0.3">
      <c r="A187" s="71">
        <v>181</v>
      </c>
      <c r="B187" s="95" t="s">
        <v>1080</v>
      </c>
      <c r="C187" s="95" t="s">
        <v>1081</v>
      </c>
      <c r="D187" s="95"/>
      <c r="E187" s="93" t="s">
        <v>189</v>
      </c>
      <c r="F187" s="137">
        <v>206493</v>
      </c>
      <c r="G187" s="91" t="s">
        <v>190</v>
      </c>
      <c r="H187" s="96" t="s">
        <v>1063</v>
      </c>
      <c r="I187" s="89">
        <v>9</v>
      </c>
      <c r="J187" s="93">
        <v>3</v>
      </c>
      <c r="K187" s="92" t="s">
        <v>1082</v>
      </c>
      <c r="L187" s="94">
        <v>31124</v>
      </c>
      <c r="M187" s="94">
        <v>41306</v>
      </c>
      <c r="N187" s="94">
        <v>42036</v>
      </c>
      <c r="O187" s="94">
        <v>43466</v>
      </c>
      <c r="P187" s="88" t="s">
        <v>1083</v>
      </c>
      <c r="Q187" s="88" t="s">
        <v>1084</v>
      </c>
      <c r="R187" s="85" t="s">
        <v>148</v>
      </c>
      <c r="S187" s="63"/>
      <c r="T187" s="63"/>
      <c r="U187" s="94"/>
      <c r="V187" s="133"/>
      <c r="W187" s="63"/>
    </row>
    <row r="188" spans="1:36" ht="18.75" x14ac:dyDescent="0.3">
      <c r="A188" s="71">
        <v>182</v>
      </c>
      <c r="B188" s="95" t="s">
        <v>1085</v>
      </c>
      <c r="C188" s="95" t="s">
        <v>1086</v>
      </c>
      <c r="D188" s="95" t="s">
        <v>1087</v>
      </c>
      <c r="E188" s="93" t="s">
        <v>189</v>
      </c>
      <c r="F188" s="90">
        <v>206497</v>
      </c>
      <c r="G188" s="91" t="s">
        <v>190</v>
      </c>
      <c r="H188" s="96" t="s">
        <v>1063</v>
      </c>
      <c r="I188" s="89">
        <v>9</v>
      </c>
      <c r="J188" s="93">
        <v>3</v>
      </c>
      <c r="K188" s="92" t="s">
        <v>1088</v>
      </c>
      <c r="L188" s="94">
        <v>31142</v>
      </c>
      <c r="M188" s="94">
        <v>41276</v>
      </c>
      <c r="N188" s="94">
        <v>42006</v>
      </c>
      <c r="O188" s="94">
        <v>43466</v>
      </c>
      <c r="P188" s="88" t="s">
        <v>219</v>
      </c>
      <c r="Q188" s="88" t="s">
        <v>318</v>
      </c>
      <c r="R188" s="85" t="s">
        <v>148</v>
      </c>
      <c r="U188" s="94"/>
      <c r="V188" s="133"/>
    </row>
    <row r="189" spans="1:36" ht="18.75" x14ac:dyDescent="0.3">
      <c r="A189" s="71">
        <v>183</v>
      </c>
      <c r="B189" s="95" t="s">
        <v>1089</v>
      </c>
      <c r="C189" s="95" t="s">
        <v>1090</v>
      </c>
      <c r="D189" s="95" t="s">
        <v>1091</v>
      </c>
      <c r="E189" s="93" t="s">
        <v>189</v>
      </c>
      <c r="F189" s="90">
        <v>206730</v>
      </c>
      <c r="G189" s="91" t="s">
        <v>190</v>
      </c>
      <c r="H189" s="96" t="s">
        <v>1063</v>
      </c>
      <c r="I189" s="89">
        <v>9</v>
      </c>
      <c r="J189" s="93">
        <v>3</v>
      </c>
      <c r="K189" s="92" t="s">
        <v>1092</v>
      </c>
      <c r="L189" s="94">
        <v>27807</v>
      </c>
      <c r="M189" s="94">
        <v>41276</v>
      </c>
      <c r="N189" s="94">
        <v>42006</v>
      </c>
      <c r="O189" s="94">
        <v>43466</v>
      </c>
      <c r="P189" s="88" t="s">
        <v>296</v>
      </c>
      <c r="Q189" s="88" t="s">
        <v>425</v>
      </c>
      <c r="R189" s="85" t="s">
        <v>148</v>
      </c>
      <c r="U189" s="94"/>
      <c r="V189" s="133"/>
    </row>
    <row r="190" spans="1:36" ht="18.75" x14ac:dyDescent="0.3">
      <c r="A190" s="71">
        <v>184</v>
      </c>
      <c r="B190" s="95" t="s">
        <v>1093</v>
      </c>
      <c r="C190" s="95" t="s">
        <v>1094</v>
      </c>
      <c r="D190" s="95"/>
      <c r="E190" s="93" t="s">
        <v>151</v>
      </c>
      <c r="F190" s="90">
        <v>206492</v>
      </c>
      <c r="G190" s="91" t="s">
        <v>190</v>
      </c>
      <c r="H190" s="96" t="s">
        <v>1063</v>
      </c>
      <c r="I190" s="89">
        <v>9</v>
      </c>
      <c r="J190" s="93">
        <v>3</v>
      </c>
      <c r="K190" s="92" t="s">
        <v>1095</v>
      </c>
      <c r="L190" s="94">
        <v>31141</v>
      </c>
      <c r="M190" s="94">
        <v>41276</v>
      </c>
      <c r="N190" s="94">
        <v>42006</v>
      </c>
      <c r="O190" s="94">
        <v>43466</v>
      </c>
      <c r="P190" s="88" t="s">
        <v>226</v>
      </c>
      <c r="Q190" s="88" t="s">
        <v>1096</v>
      </c>
      <c r="R190" s="85" t="s">
        <v>148</v>
      </c>
      <c r="U190" s="94"/>
      <c r="V190" s="133"/>
    </row>
    <row r="191" spans="1:36" ht="18.75" x14ac:dyDescent="0.3">
      <c r="A191" s="71">
        <v>185</v>
      </c>
      <c r="B191" s="95" t="s">
        <v>1097</v>
      </c>
      <c r="C191" s="95" t="s">
        <v>1098</v>
      </c>
      <c r="D191" s="95" t="s">
        <v>1099</v>
      </c>
      <c r="E191" s="93" t="s">
        <v>189</v>
      </c>
      <c r="F191" s="90">
        <v>206733</v>
      </c>
      <c r="G191" s="91" t="s">
        <v>190</v>
      </c>
      <c r="H191" s="96" t="s">
        <v>1063</v>
      </c>
      <c r="I191" s="89">
        <v>9</v>
      </c>
      <c r="J191" s="93">
        <v>1</v>
      </c>
      <c r="K191" s="92" t="s">
        <v>1100</v>
      </c>
      <c r="L191" s="94">
        <v>29255</v>
      </c>
      <c r="M191" s="94">
        <v>41276</v>
      </c>
      <c r="N191" s="94">
        <v>42006</v>
      </c>
      <c r="O191" s="94">
        <v>43466</v>
      </c>
      <c r="P191" s="88" t="s">
        <v>226</v>
      </c>
      <c r="Q191" s="88" t="s">
        <v>1101</v>
      </c>
      <c r="R191" s="85" t="s">
        <v>148</v>
      </c>
      <c r="U191" s="94"/>
      <c r="V191" s="133"/>
    </row>
    <row r="192" spans="1:36" ht="27" x14ac:dyDescent="0.3">
      <c r="A192" s="71">
        <v>186</v>
      </c>
      <c r="B192" s="95" t="s">
        <v>1102</v>
      </c>
      <c r="C192" s="95" t="s">
        <v>1103</v>
      </c>
      <c r="D192" s="95" t="s">
        <v>1104</v>
      </c>
      <c r="E192" s="93" t="s">
        <v>151</v>
      </c>
      <c r="F192" s="90">
        <v>206738</v>
      </c>
      <c r="G192" s="91" t="s">
        <v>190</v>
      </c>
      <c r="H192" s="96" t="s">
        <v>1063</v>
      </c>
      <c r="I192" s="89">
        <v>9</v>
      </c>
      <c r="J192" s="93">
        <v>3</v>
      </c>
      <c r="K192" s="92" t="s">
        <v>1105</v>
      </c>
      <c r="L192" s="94">
        <v>32631</v>
      </c>
      <c r="M192" s="94">
        <v>41277</v>
      </c>
      <c r="N192" s="94">
        <v>42007</v>
      </c>
      <c r="O192" s="94">
        <v>43466</v>
      </c>
      <c r="P192" s="88" t="s">
        <v>822</v>
      </c>
      <c r="Q192" s="88" t="s">
        <v>1106</v>
      </c>
      <c r="R192" s="85" t="s">
        <v>148</v>
      </c>
      <c r="U192" s="94"/>
      <c r="V192" s="133"/>
    </row>
    <row r="193" spans="1:23" s="98" customFormat="1" ht="18.75" x14ac:dyDescent="0.3">
      <c r="A193" s="71">
        <v>187</v>
      </c>
      <c r="B193" s="95" t="s">
        <v>1107</v>
      </c>
      <c r="C193" s="95" t="s">
        <v>1108</v>
      </c>
      <c r="D193" s="95" t="s">
        <v>1109</v>
      </c>
      <c r="E193" s="93" t="s">
        <v>151</v>
      </c>
      <c r="F193" s="90">
        <v>206739</v>
      </c>
      <c r="G193" s="91" t="s">
        <v>190</v>
      </c>
      <c r="H193" s="96" t="s">
        <v>1063</v>
      </c>
      <c r="I193" s="89">
        <v>9</v>
      </c>
      <c r="J193" s="93">
        <v>3</v>
      </c>
      <c r="K193" s="92" t="s">
        <v>1110</v>
      </c>
      <c r="L193" s="94">
        <v>31817</v>
      </c>
      <c r="M193" s="94">
        <v>41277</v>
      </c>
      <c r="N193" s="94">
        <v>42007</v>
      </c>
      <c r="O193" s="94">
        <v>43466</v>
      </c>
      <c r="P193" s="88" t="s">
        <v>264</v>
      </c>
      <c r="Q193" s="88" t="s">
        <v>1111</v>
      </c>
      <c r="R193" s="85" t="s">
        <v>148</v>
      </c>
      <c r="S193" s="63"/>
      <c r="T193" s="63"/>
      <c r="U193" s="94"/>
      <c r="V193" s="133"/>
      <c r="W193" s="63"/>
    </row>
    <row r="194" spans="1:23" ht="35.25" x14ac:dyDescent="0.3">
      <c r="A194" s="71">
        <v>188</v>
      </c>
      <c r="B194" s="95" t="s">
        <v>1112</v>
      </c>
      <c r="C194" s="95" t="s">
        <v>1113</v>
      </c>
      <c r="D194" s="95"/>
      <c r="E194" s="93" t="s">
        <v>151</v>
      </c>
      <c r="F194" s="90">
        <v>206491</v>
      </c>
      <c r="G194" s="91" t="s">
        <v>190</v>
      </c>
      <c r="H194" s="96" t="s">
        <v>1063</v>
      </c>
      <c r="I194" s="89">
        <v>9</v>
      </c>
      <c r="J194" s="93">
        <v>3</v>
      </c>
      <c r="K194" s="92" t="s">
        <v>1114</v>
      </c>
      <c r="L194" s="94">
        <v>29465</v>
      </c>
      <c r="M194" s="94">
        <v>41277</v>
      </c>
      <c r="N194" s="94">
        <v>42007</v>
      </c>
      <c r="O194" s="94">
        <v>43466</v>
      </c>
      <c r="P194" s="88" t="s">
        <v>112</v>
      </c>
      <c r="Q194" s="88" t="s">
        <v>742</v>
      </c>
      <c r="R194" s="85" t="s">
        <v>148</v>
      </c>
      <c r="U194" s="94"/>
      <c r="V194" s="133"/>
    </row>
    <row r="195" spans="1:23" ht="18.75" x14ac:dyDescent="0.3">
      <c r="A195" s="71">
        <v>189</v>
      </c>
      <c r="B195" s="95" t="s">
        <v>1115</v>
      </c>
      <c r="C195" s="95" t="s">
        <v>1116</v>
      </c>
      <c r="D195" s="95" t="s">
        <v>1117</v>
      </c>
      <c r="E195" s="93" t="s">
        <v>151</v>
      </c>
      <c r="F195" s="90">
        <v>206719</v>
      </c>
      <c r="G195" s="91" t="s">
        <v>190</v>
      </c>
      <c r="H195" s="96" t="s">
        <v>1063</v>
      </c>
      <c r="I195" s="89">
        <v>9</v>
      </c>
      <c r="J195" s="93">
        <v>3</v>
      </c>
      <c r="K195" s="92" t="s">
        <v>1118</v>
      </c>
      <c r="L195" s="94">
        <v>30241</v>
      </c>
      <c r="M195" s="94">
        <v>41278</v>
      </c>
      <c r="N195" s="94">
        <v>42008</v>
      </c>
      <c r="O195" s="94">
        <v>43466</v>
      </c>
      <c r="P195" s="88" t="s">
        <v>226</v>
      </c>
      <c r="Q195" s="88" t="s">
        <v>1119</v>
      </c>
      <c r="R195" s="85" t="s">
        <v>122</v>
      </c>
      <c r="U195" s="94"/>
      <c r="V195" s="133"/>
    </row>
    <row r="196" spans="1:23" ht="18.75" x14ac:dyDescent="0.3">
      <c r="A196" s="71">
        <v>190</v>
      </c>
      <c r="B196" s="95" t="s">
        <v>1120</v>
      </c>
      <c r="C196" s="95" t="s">
        <v>1121</v>
      </c>
      <c r="D196" s="95" t="s">
        <v>1122</v>
      </c>
      <c r="E196" s="93" t="s">
        <v>151</v>
      </c>
      <c r="F196" s="90">
        <v>206718</v>
      </c>
      <c r="G196" s="91" t="s">
        <v>190</v>
      </c>
      <c r="H196" s="96" t="s">
        <v>1063</v>
      </c>
      <c r="I196" s="89">
        <v>9</v>
      </c>
      <c r="J196" s="93">
        <v>2</v>
      </c>
      <c r="K196" s="92" t="s">
        <v>1123</v>
      </c>
      <c r="L196" s="94">
        <v>25630</v>
      </c>
      <c r="M196" s="94">
        <v>41281</v>
      </c>
      <c r="N196" s="94">
        <v>42011</v>
      </c>
      <c r="O196" s="94">
        <v>43466</v>
      </c>
      <c r="P196" s="88" t="s">
        <v>123</v>
      </c>
      <c r="Q196" s="88" t="s">
        <v>1124</v>
      </c>
      <c r="R196" s="85" t="s">
        <v>148</v>
      </c>
      <c r="U196" s="94"/>
      <c r="V196" s="133"/>
    </row>
    <row r="197" spans="1:23" ht="18.75" x14ac:dyDescent="0.3">
      <c r="A197" s="71">
        <v>191</v>
      </c>
      <c r="B197" s="95" t="s">
        <v>1125</v>
      </c>
      <c r="C197" s="95" t="s">
        <v>1126</v>
      </c>
      <c r="D197" s="95"/>
      <c r="E197" s="93" t="s">
        <v>151</v>
      </c>
      <c r="F197" s="90">
        <v>206500</v>
      </c>
      <c r="G197" s="91" t="s">
        <v>190</v>
      </c>
      <c r="H197" s="96" t="s">
        <v>1063</v>
      </c>
      <c r="I197" s="89">
        <v>9</v>
      </c>
      <c r="J197" s="93">
        <v>3</v>
      </c>
      <c r="K197" s="92" t="s">
        <v>1127</v>
      </c>
      <c r="L197" s="94">
        <v>30837</v>
      </c>
      <c r="M197" s="94">
        <v>41281</v>
      </c>
      <c r="N197" s="94">
        <v>42011</v>
      </c>
      <c r="O197" s="94">
        <v>43466</v>
      </c>
      <c r="P197" s="88" t="s">
        <v>123</v>
      </c>
      <c r="Q197" s="88" t="s">
        <v>391</v>
      </c>
      <c r="R197" s="85" t="s">
        <v>142</v>
      </c>
      <c r="U197" s="94"/>
      <c r="V197" s="133"/>
    </row>
    <row r="198" spans="1:23" ht="18.75" x14ac:dyDescent="0.3">
      <c r="A198" s="71">
        <v>192</v>
      </c>
      <c r="B198" s="95" t="s">
        <v>1128</v>
      </c>
      <c r="C198" s="95" t="s">
        <v>1129</v>
      </c>
      <c r="D198" s="95" t="s">
        <v>1130</v>
      </c>
      <c r="E198" s="93" t="s">
        <v>189</v>
      </c>
      <c r="F198" s="90">
        <v>206499</v>
      </c>
      <c r="G198" s="91" t="s">
        <v>190</v>
      </c>
      <c r="H198" s="96" t="s">
        <v>1063</v>
      </c>
      <c r="I198" s="89">
        <v>9</v>
      </c>
      <c r="J198" s="93">
        <v>3</v>
      </c>
      <c r="K198" s="92" t="s">
        <v>1131</v>
      </c>
      <c r="L198" s="138">
        <v>28075</v>
      </c>
      <c r="M198" s="94">
        <v>41281</v>
      </c>
      <c r="N198" s="94">
        <v>42011</v>
      </c>
      <c r="O198" s="94">
        <v>43466</v>
      </c>
      <c r="P198" s="88" t="s">
        <v>201</v>
      </c>
      <c r="Q198" s="88" t="s">
        <v>1132</v>
      </c>
      <c r="R198" s="85" t="s">
        <v>148</v>
      </c>
      <c r="U198" s="94"/>
      <c r="V198" s="133"/>
    </row>
    <row r="199" spans="1:23" ht="27" x14ac:dyDescent="0.3">
      <c r="A199" s="71">
        <v>193</v>
      </c>
      <c r="B199" s="95" t="s">
        <v>1133</v>
      </c>
      <c r="C199" s="95" t="s">
        <v>1134</v>
      </c>
      <c r="D199" s="95" t="s">
        <v>1135</v>
      </c>
      <c r="E199" s="93" t="s">
        <v>151</v>
      </c>
      <c r="F199" s="90">
        <v>206510</v>
      </c>
      <c r="G199" s="91" t="s">
        <v>190</v>
      </c>
      <c r="H199" s="96" t="s">
        <v>1063</v>
      </c>
      <c r="I199" s="89">
        <v>9</v>
      </c>
      <c r="J199" s="93">
        <v>3</v>
      </c>
      <c r="K199" s="92" t="s">
        <v>1136</v>
      </c>
      <c r="L199" s="138">
        <v>27968</v>
      </c>
      <c r="M199" s="94">
        <v>41282</v>
      </c>
      <c r="N199" s="94">
        <v>42012</v>
      </c>
      <c r="O199" s="94">
        <v>43466</v>
      </c>
      <c r="P199" s="88" t="s">
        <v>226</v>
      </c>
      <c r="Q199" s="88" t="s">
        <v>1119</v>
      </c>
      <c r="R199" s="85" t="s">
        <v>148</v>
      </c>
      <c r="U199" s="94"/>
      <c r="V199" s="133"/>
    </row>
    <row r="200" spans="1:23" ht="18.75" x14ac:dyDescent="0.3">
      <c r="A200" s="71">
        <v>194</v>
      </c>
      <c r="B200" s="95" t="s">
        <v>1137</v>
      </c>
      <c r="C200" s="95" t="s">
        <v>1138</v>
      </c>
      <c r="D200" s="95" t="s">
        <v>1139</v>
      </c>
      <c r="E200" s="93" t="s">
        <v>151</v>
      </c>
      <c r="F200" s="90">
        <v>206732</v>
      </c>
      <c r="G200" s="91" t="s">
        <v>190</v>
      </c>
      <c r="H200" s="96" t="s">
        <v>1063</v>
      </c>
      <c r="I200" s="89">
        <v>9</v>
      </c>
      <c r="J200" s="93">
        <v>3</v>
      </c>
      <c r="K200" s="92" t="s">
        <v>1140</v>
      </c>
      <c r="L200" s="138">
        <v>30455</v>
      </c>
      <c r="M200" s="94">
        <v>41282</v>
      </c>
      <c r="N200" s="94">
        <v>42012</v>
      </c>
      <c r="O200" s="94">
        <v>43466</v>
      </c>
      <c r="P200" s="88" t="s">
        <v>131</v>
      </c>
      <c r="Q200" s="88" t="s">
        <v>1141</v>
      </c>
      <c r="R200" s="85" t="s">
        <v>131</v>
      </c>
      <c r="U200" s="94"/>
      <c r="V200" s="133"/>
    </row>
    <row r="201" spans="1:23" ht="18.75" x14ac:dyDescent="0.3">
      <c r="A201" s="71">
        <v>195</v>
      </c>
      <c r="B201" s="95" t="s">
        <v>1142</v>
      </c>
      <c r="C201" s="95" t="s">
        <v>1143</v>
      </c>
      <c r="D201" s="95" t="s">
        <v>1144</v>
      </c>
      <c r="E201" s="93" t="s">
        <v>151</v>
      </c>
      <c r="F201" s="90">
        <v>206552</v>
      </c>
      <c r="G201" s="91" t="s">
        <v>190</v>
      </c>
      <c r="H201" s="96" t="s">
        <v>1063</v>
      </c>
      <c r="I201" s="89">
        <v>9</v>
      </c>
      <c r="J201" s="93">
        <v>3</v>
      </c>
      <c r="K201" s="92" t="s">
        <v>1145</v>
      </c>
      <c r="L201" s="94">
        <v>31039</v>
      </c>
      <c r="M201" s="94">
        <v>41283</v>
      </c>
      <c r="N201" s="94">
        <v>42013</v>
      </c>
      <c r="O201" s="94">
        <v>43466</v>
      </c>
      <c r="P201" s="88" t="s">
        <v>201</v>
      </c>
      <c r="Q201" s="88" t="s">
        <v>1146</v>
      </c>
      <c r="R201" s="85" t="s">
        <v>338</v>
      </c>
      <c r="U201" s="94"/>
      <c r="V201" s="133"/>
    </row>
    <row r="202" spans="1:23" ht="18.75" x14ac:dyDescent="0.3">
      <c r="A202" s="71">
        <v>196</v>
      </c>
      <c r="B202" s="95" t="s">
        <v>1147</v>
      </c>
      <c r="C202" s="95" t="s">
        <v>1148</v>
      </c>
      <c r="D202" s="95" t="s">
        <v>1149</v>
      </c>
      <c r="E202" s="93" t="s">
        <v>189</v>
      </c>
      <c r="F202" s="90" t="s">
        <v>1150</v>
      </c>
      <c r="G202" s="91" t="s">
        <v>190</v>
      </c>
      <c r="H202" s="96" t="s">
        <v>1063</v>
      </c>
      <c r="I202" s="89">
        <v>9</v>
      </c>
      <c r="J202" s="93">
        <v>3</v>
      </c>
      <c r="K202" s="92" t="s">
        <v>1151</v>
      </c>
      <c r="L202" s="138">
        <v>30483</v>
      </c>
      <c r="M202" s="94">
        <v>41283</v>
      </c>
      <c r="N202" s="94">
        <v>42013</v>
      </c>
      <c r="O202" s="94">
        <v>43466</v>
      </c>
      <c r="P202" s="88" t="s">
        <v>258</v>
      </c>
      <c r="Q202" s="88" t="s">
        <v>1152</v>
      </c>
      <c r="R202" s="85" t="s">
        <v>148</v>
      </c>
      <c r="U202" s="94"/>
      <c r="V202" s="133"/>
    </row>
    <row r="203" spans="1:23" ht="18.75" x14ac:dyDescent="0.3">
      <c r="A203" s="71">
        <v>197</v>
      </c>
      <c r="B203" s="95" t="s">
        <v>1153</v>
      </c>
      <c r="C203" s="95" t="s">
        <v>1154</v>
      </c>
      <c r="D203" s="95" t="s">
        <v>1155</v>
      </c>
      <c r="E203" s="93" t="s">
        <v>151</v>
      </c>
      <c r="F203" s="90">
        <v>206485</v>
      </c>
      <c r="G203" s="91" t="s">
        <v>190</v>
      </c>
      <c r="H203" s="96" t="s">
        <v>1063</v>
      </c>
      <c r="I203" s="89">
        <v>9</v>
      </c>
      <c r="J203" s="93">
        <v>3</v>
      </c>
      <c r="K203" s="92" t="s">
        <v>1156</v>
      </c>
      <c r="L203" s="138">
        <v>29990</v>
      </c>
      <c r="M203" s="94">
        <v>41283</v>
      </c>
      <c r="N203" s="94">
        <v>42013</v>
      </c>
      <c r="O203" s="94">
        <v>43466</v>
      </c>
      <c r="P203" s="88" t="s">
        <v>347</v>
      </c>
      <c r="Q203" s="88" t="s">
        <v>1157</v>
      </c>
      <c r="R203" s="85" t="s">
        <v>148</v>
      </c>
      <c r="U203" s="94"/>
      <c r="V203" s="133"/>
    </row>
    <row r="204" spans="1:23" ht="18.75" x14ac:dyDescent="0.3">
      <c r="A204" s="71">
        <v>198</v>
      </c>
      <c r="B204" s="95" t="s">
        <v>1158</v>
      </c>
      <c r="C204" s="95" t="s">
        <v>1159</v>
      </c>
      <c r="D204" s="95"/>
      <c r="E204" s="93" t="s">
        <v>189</v>
      </c>
      <c r="F204" s="90">
        <v>206551</v>
      </c>
      <c r="G204" s="91" t="s">
        <v>190</v>
      </c>
      <c r="H204" s="96" t="s">
        <v>1063</v>
      </c>
      <c r="I204" s="89">
        <v>9</v>
      </c>
      <c r="J204" s="93">
        <v>3</v>
      </c>
      <c r="K204" s="92" t="s">
        <v>1160</v>
      </c>
      <c r="L204" s="138">
        <v>29121</v>
      </c>
      <c r="M204" s="94">
        <v>41283</v>
      </c>
      <c r="N204" s="94">
        <v>42013</v>
      </c>
      <c r="O204" s="94">
        <v>43466</v>
      </c>
      <c r="P204" s="88" t="s">
        <v>503</v>
      </c>
      <c r="Q204" s="88" t="s">
        <v>964</v>
      </c>
      <c r="R204" s="85" t="s">
        <v>133</v>
      </c>
      <c r="U204" s="94"/>
      <c r="V204" s="133"/>
    </row>
    <row r="205" spans="1:23" ht="18.75" x14ac:dyDescent="0.3">
      <c r="A205" s="71">
        <v>199</v>
      </c>
      <c r="B205" s="95" t="s">
        <v>1161</v>
      </c>
      <c r="C205" s="95" t="s">
        <v>1162</v>
      </c>
      <c r="D205" s="95" t="s">
        <v>1163</v>
      </c>
      <c r="E205" s="93" t="s">
        <v>151</v>
      </c>
      <c r="F205" s="90">
        <v>206501</v>
      </c>
      <c r="G205" s="91" t="s">
        <v>190</v>
      </c>
      <c r="H205" s="96" t="s">
        <v>1063</v>
      </c>
      <c r="I205" s="89">
        <v>9</v>
      </c>
      <c r="J205" s="93">
        <v>3</v>
      </c>
      <c r="K205" s="92" t="s">
        <v>1164</v>
      </c>
      <c r="L205" s="138">
        <v>30122</v>
      </c>
      <c r="M205" s="94">
        <v>41283</v>
      </c>
      <c r="N205" s="94">
        <v>42013</v>
      </c>
      <c r="O205" s="94">
        <v>43466</v>
      </c>
      <c r="P205" s="88" t="s">
        <v>347</v>
      </c>
      <c r="Q205" s="88" t="s">
        <v>1165</v>
      </c>
      <c r="R205" s="85" t="s">
        <v>122</v>
      </c>
      <c r="U205" s="94"/>
      <c r="V205" s="133"/>
    </row>
    <row r="206" spans="1:23" ht="27" x14ac:dyDescent="0.3">
      <c r="A206" s="71">
        <v>200</v>
      </c>
      <c r="B206" s="95" t="s">
        <v>1166</v>
      </c>
      <c r="C206" s="95" t="s">
        <v>1167</v>
      </c>
      <c r="D206" s="95" t="s">
        <v>1143</v>
      </c>
      <c r="E206" s="93" t="s">
        <v>151</v>
      </c>
      <c r="F206" s="90">
        <v>206502</v>
      </c>
      <c r="G206" s="91" t="s">
        <v>190</v>
      </c>
      <c r="H206" s="96" t="s">
        <v>1063</v>
      </c>
      <c r="I206" s="89">
        <v>9</v>
      </c>
      <c r="J206" s="93">
        <v>3</v>
      </c>
      <c r="K206" s="92" t="s">
        <v>1168</v>
      </c>
      <c r="L206" s="138">
        <v>30283</v>
      </c>
      <c r="M206" s="94">
        <v>41284</v>
      </c>
      <c r="N206" s="94">
        <v>42014</v>
      </c>
      <c r="O206" s="94">
        <v>43466</v>
      </c>
      <c r="P206" s="88" t="s">
        <v>253</v>
      </c>
      <c r="Q206" s="88" t="s">
        <v>1169</v>
      </c>
      <c r="R206" s="85" t="s">
        <v>194</v>
      </c>
      <c r="U206" s="94"/>
      <c r="V206" s="133"/>
    </row>
    <row r="207" spans="1:23" ht="18.75" x14ac:dyDescent="0.3">
      <c r="A207" s="71">
        <v>201</v>
      </c>
      <c r="B207" s="95" t="s">
        <v>1170</v>
      </c>
      <c r="C207" s="95" t="s">
        <v>1171</v>
      </c>
      <c r="D207" s="95" t="s">
        <v>1172</v>
      </c>
      <c r="E207" s="93" t="s">
        <v>189</v>
      </c>
      <c r="F207" s="90">
        <v>206742</v>
      </c>
      <c r="G207" s="91" t="s">
        <v>190</v>
      </c>
      <c r="H207" s="96" t="s">
        <v>1063</v>
      </c>
      <c r="I207" s="89">
        <v>9</v>
      </c>
      <c r="J207" s="93">
        <v>3</v>
      </c>
      <c r="K207" s="92" t="s">
        <v>1173</v>
      </c>
      <c r="L207" s="138">
        <v>30510</v>
      </c>
      <c r="M207" s="138">
        <v>41284</v>
      </c>
      <c r="N207" s="138">
        <v>42014</v>
      </c>
      <c r="O207" s="94">
        <v>43466</v>
      </c>
      <c r="P207" s="88" t="s">
        <v>258</v>
      </c>
      <c r="Q207" s="88" t="s">
        <v>1174</v>
      </c>
      <c r="R207" s="85" t="s">
        <v>503</v>
      </c>
      <c r="U207" s="138"/>
      <c r="V207" s="133"/>
      <c r="W207" s="128">
        <v>206487</v>
      </c>
    </row>
    <row r="208" spans="1:23" x14ac:dyDescent="0.3">
      <c r="A208" s="71">
        <v>202</v>
      </c>
      <c r="B208" s="95" t="s">
        <v>1175</v>
      </c>
      <c r="C208" s="95" t="s">
        <v>1176</v>
      </c>
      <c r="D208" s="95" t="s">
        <v>1177</v>
      </c>
      <c r="E208" s="93" t="s">
        <v>151</v>
      </c>
      <c r="F208" s="90">
        <v>206484</v>
      </c>
      <c r="G208" s="91" t="s">
        <v>190</v>
      </c>
      <c r="H208" s="96" t="s">
        <v>1063</v>
      </c>
      <c r="I208" s="89">
        <v>9</v>
      </c>
      <c r="J208" s="93">
        <v>3</v>
      </c>
      <c r="K208" s="92" t="s">
        <v>1178</v>
      </c>
      <c r="L208" s="138">
        <v>28900</v>
      </c>
      <c r="M208" s="94">
        <v>41285</v>
      </c>
      <c r="N208" s="94">
        <v>42015</v>
      </c>
      <c r="O208" s="94">
        <v>43466</v>
      </c>
      <c r="P208" s="88" t="s">
        <v>858</v>
      </c>
      <c r="Q208" s="88" t="s">
        <v>859</v>
      </c>
      <c r="R208" s="85" t="s">
        <v>148</v>
      </c>
      <c r="U208" s="94"/>
      <c r="V208" s="133"/>
    </row>
    <row r="209" spans="1:22" ht="27" x14ac:dyDescent="0.3">
      <c r="A209" s="71">
        <v>203</v>
      </c>
      <c r="B209" s="95" t="s">
        <v>1179</v>
      </c>
      <c r="C209" s="95" t="s">
        <v>1180</v>
      </c>
      <c r="D209" s="95" t="s">
        <v>1181</v>
      </c>
      <c r="E209" s="93" t="s">
        <v>189</v>
      </c>
      <c r="F209" s="90">
        <v>206726</v>
      </c>
      <c r="G209" s="91" t="s">
        <v>190</v>
      </c>
      <c r="H209" s="96" t="s">
        <v>1063</v>
      </c>
      <c r="I209" s="89">
        <v>9</v>
      </c>
      <c r="J209" s="93">
        <v>3</v>
      </c>
      <c r="K209" s="92" t="s">
        <v>1182</v>
      </c>
      <c r="L209" s="138">
        <v>29642</v>
      </c>
      <c r="M209" s="94">
        <v>41288</v>
      </c>
      <c r="N209" s="94">
        <v>42018</v>
      </c>
      <c r="O209" s="94">
        <v>43466</v>
      </c>
      <c r="P209" s="88" t="s">
        <v>822</v>
      </c>
      <c r="Q209" s="88" t="s">
        <v>1183</v>
      </c>
      <c r="R209" s="85" t="s">
        <v>822</v>
      </c>
      <c r="U209" s="94"/>
      <c r="V209" s="133"/>
    </row>
    <row r="210" spans="1:22" ht="27" x14ac:dyDescent="0.3">
      <c r="A210" s="71">
        <v>204</v>
      </c>
      <c r="B210" s="95" t="s">
        <v>1184</v>
      </c>
      <c r="C210" s="95" t="s">
        <v>1185</v>
      </c>
      <c r="D210" s="95" t="s">
        <v>1186</v>
      </c>
      <c r="E210" s="93" t="s">
        <v>189</v>
      </c>
      <c r="F210" s="90">
        <v>206488</v>
      </c>
      <c r="G210" s="91" t="s">
        <v>190</v>
      </c>
      <c r="H210" s="96" t="s">
        <v>1063</v>
      </c>
      <c r="I210" s="89">
        <v>9</v>
      </c>
      <c r="J210" s="93">
        <v>3</v>
      </c>
      <c r="K210" s="92" t="s">
        <v>1187</v>
      </c>
      <c r="L210" s="138">
        <v>30493</v>
      </c>
      <c r="M210" s="94">
        <v>41288</v>
      </c>
      <c r="N210" s="94">
        <v>42018</v>
      </c>
      <c r="O210" s="94">
        <v>43466</v>
      </c>
      <c r="P210" s="88" t="s">
        <v>468</v>
      </c>
      <c r="Q210" s="88" t="s">
        <v>1188</v>
      </c>
      <c r="R210" s="85" t="s">
        <v>1189</v>
      </c>
      <c r="U210" s="94"/>
      <c r="V210" s="133"/>
    </row>
    <row r="211" spans="1:22" ht="18.75" x14ac:dyDescent="0.3">
      <c r="A211" s="71">
        <v>205</v>
      </c>
      <c r="B211" s="95" t="s">
        <v>1190</v>
      </c>
      <c r="C211" s="95" t="s">
        <v>1191</v>
      </c>
      <c r="D211" s="95"/>
      <c r="E211" s="93" t="s">
        <v>151</v>
      </c>
      <c r="F211" s="90">
        <v>206737</v>
      </c>
      <c r="G211" s="91" t="s">
        <v>190</v>
      </c>
      <c r="H211" s="96" t="s">
        <v>1063</v>
      </c>
      <c r="I211" s="89">
        <v>9</v>
      </c>
      <c r="J211" s="93">
        <v>3</v>
      </c>
      <c r="K211" s="92" t="s">
        <v>1192</v>
      </c>
      <c r="L211" s="138">
        <v>31107</v>
      </c>
      <c r="M211" s="138">
        <v>41288</v>
      </c>
      <c r="N211" s="138">
        <v>42018</v>
      </c>
      <c r="O211" s="94">
        <v>43466</v>
      </c>
      <c r="P211" s="88" t="s">
        <v>1193</v>
      </c>
      <c r="Q211" s="88" t="s">
        <v>1194</v>
      </c>
      <c r="R211" s="85" t="s">
        <v>148</v>
      </c>
      <c r="U211" s="94"/>
      <c r="V211" s="133"/>
    </row>
    <row r="212" spans="1:22" ht="18.75" x14ac:dyDescent="0.3">
      <c r="A212" s="71">
        <v>206</v>
      </c>
      <c r="B212" s="95" t="s">
        <v>558</v>
      </c>
      <c r="C212" s="95" t="s">
        <v>1195</v>
      </c>
      <c r="D212" s="95" t="s">
        <v>1196</v>
      </c>
      <c r="E212" s="93" t="s">
        <v>189</v>
      </c>
      <c r="F212" s="90">
        <v>206736</v>
      </c>
      <c r="G212" s="91" t="s">
        <v>190</v>
      </c>
      <c r="H212" s="96" t="s">
        <v>1063</v>
      </c>
      <c r="I212" s="89">
        <v>9</v>
      </c>
      <c r="J212" s="93">
        <v>3</v>
      </c>
      <c r="K212" s="92" t="s">
        <v>1082</v>
      </c>
      <c r="L212" s="138">
        <v>30914</v>
      </c>
      <c r="M212" s="138">
        <v>41290</v>
      </c>
      <c r="N212" s="138">
        <v>42020</v>
      </c>
      <c r="O212" s="94">
        <v>43466</v>
      </c>
      <c r="P212" s="88" t="s">
        <v>251</v>
      </c>
      <c r="Q212" s="88" t="s">
        <v>571</v>
      </c>
      <c r="R212" s="85" t="s">
        <v>251</v>
      </c>
      <c r="U212" s="94"/>
      <c r="V212" s="133"/>
    </row>
    <row r="213" spans="1:22" ht="18.75" x14ac:dyDescent="0.3">
      <c r="A213" s="71">
        <v>207</v>
      </c>
      <c r="B213" s="95" t="s">
        <v>1197</v>
      </c>
      <c r="C213" s="95" t="s">
        <v>1198</v>
      </c>
      <c r="D213" s="95"/>
      <c r="E213" s="93" t="s">
        <v>151</v>
      </c>
      <c r="F213" s="90">
        <v>206734</v>
      </c>
      <c r="G213" s="91" t="s">
        <v>190</v>
      </c>
      <c r="H213" s="96" t="s">
        <v>1063</v>
      </c>
      <c r="I213" s="89">
        <v>9</v>
      </c>
      <c r="J213" s="93">
        <v>3</v>
      </c>
      <c r="K213" s="92" t="s">
        <v>1199</v>
      </c>
      <c r="L213" s="138">
        <v>31526</v>
      </c>
      <c r="M213" s="138">
        <v>41295</v>
      </c>
      <c r="N213" s="138">
        <v>42025</v>
      </c>
      <c r="O213" s="94">
        <v>43466</v>
      </c>
      <c r="P213" s="88" t="s">
        <v>395</v>
      </c>
      <c r="Q213" s="88" t="s">
        <v>1200</v>
      </c>
      <c r="R213" s="85" t="s">
        <v>148</v>
      </c>
      <c r="T213" s="95" t="s">
        <v>1201</v>
      </c>
      <c r="U213" s="94"/>
      <c r="V213" s="133"/>
    </row>
    <row r="214" spans="1:22" ht="18.75" x14ac:dyDescent="0.3">
      <c r="A214" s="71">
        <v>208</v>
      </c>
      <c r="B214" s="95" t="s">
        <v>1202</v>
      </c>
      <c r="C214" s="95" t="s">
        <v>1203</v>
      </c>
      <c r="D214" s="95" t="s">
        <v>1204</v>
      </c>
      <c r="E214" s="93" t="s">
        <v>189</v>
      </c>
      <c r="F214" s="90">
        <v>206556</v>
      </c>
      <c r="G214" s="91" t="s">
        <v>190</v>
      </c>
      <c r="H214" s="96" t="s">
        <v>1063</v>
      </c>
      <c r="I214" s="89">
        <v>9</v>
      </c>
      <c r="J214" s="93">
        <v>3</v>
      </c>
      <c r="K214" s="92" t="s">
        <v>1205</v>
      </c>
      <c r="L214" s="138">
        <v>29152</v>
      </c>
      <c r="M214" s="138">
        <v>41288</v>
      </c>
      <c r="N214" s="138">
        <v>42018</v>
      </c>
      <c r="O214" s="94">
        <v>43466</v>
      </c>
      <c r="P214" s="88" t="s">
        <v>468</v>
      </c>
      <c r="Q214" s="88" t="s">
        <v>827</v>
      </c>
      <c r="R214" s="85" t="s">
        <v>468</v>
      </c>
      <c r="U214" s="94"/>
      <c r="V214" s="133"/>
    </row>
    <row r="215" spans="1:22" ht="18.75" x14ac:dyDescent="0.3">
      <c r="A215" s="71">
        <v>209</v>
      </c>
      <c r="B215" s="95" t="s">
        <v>1206</v>
      </c>
      <c r="C215" s="95" t="s">
        <v>1207</v>
      </c>
      <c r="D215" s="95" t="s">
        <v>1208</v>
      </c>
      <c r="E215" s="93" t="s">
        <v>151</v>
      </c>
      <c r="F215" s="90">
        <v>206489</v>
      </c>
      <c r="G215" s="91" t="s">
        <v>190</v>
      </c>
      <c r="H215" s="96" t="s">
        <v>1063</v>
      </c>
      <c r="I215" s="89">
        <v>9</v>
      </c>
      <c r="J215" s="93">
        <v>3</v>
      </c>
      <c r="K215" s="92" t="s">
        <v>1209</v>
      </c>
      <c r="L215" s="138">
        <v>31018</v>
      </c>
      <c r="M215" s="138">
        <v>41302</v>
      </c>
      <c r="N215" s="138">
        <v>42032</v>
      </c>
      <c r="O215" s="94">
        <v>43466</v>
      </c>
      <c r="P215" s="88" t="s">
        <v>201</v>
      </c>
      <c r="Q215" s="88" t="s">
        <v>202</v>
      </c>
      <c r="R215" s="85" t="s">
        <v>147</v>
      </c>
      <c r="U215" s="94"/>
      <c r="V215" s="133"/>
    </row>
    <row r="216" spans="1:22" ht="18.75" x14ac:dyDescent="0.3">
      <c r="A216" s="71">
        <v>210</v>
      </c>
      <c r="B216" s="95" t="s">
        <v>1210</v>
      </c>
      <c r="C216" s="95" t="s">
        <v>1211</v>
      </c>
      <c r="D216" s="95"/>
      <c r="E216" s="93" t="s">
        <v>151</v>
      </c>
      <c r="F216" s="90">
        <v>206490</v>
      </c>
      <c r="G216" s="91" t="s">
        <v>190</v>
      </c>
      <c r="H216" s="96" t="s">
        <v>1063</v>
      </c>
      <c r="I216" s="89">
        <v>9</v>
      </c>
      <c r="J216" s="93">
        <v>3</v>
      </c>
      <c r="K216" s="92" t="s">
        <v>1212</v>
      </c>
      <c r="L216" s="94">
        <v>28653</v>
      </c>
      <c r="M216" s="94">
        <v>41277</v>
      </c>
      <c r="N216" s="94">
        <v>42007</v>
      </c>
      <c r="O216" s="94">
        <v>43466</v>
      </c>
      <c r="P216" s="88" t="s">
        <v>253</v>
      </c>
      <c r="Q216" s="88" t="s">
        <v>1213</v>
      </c>
      <c r="R216" s="85" t="s">
        <v>194</v>
      </c>
      <c r="U216" s="94"/>
      <c r="V216" s="133"/>
    </row>
    <row r="217" spans="1:22" ht="27" x14ac:dyDescent="0.3">
      <c r="A217" s="71">
        <v>211</v>
      </c>
      <c r="B217" s="95" t="s">
        <v>1214</v>
      </c>
      <c r="C217" s="95" t="s">
        <v>1215</v>
      </c>
      <c r="D217" s="95" t="s">
        <v>1216</v>
      </c>
      <c r="E217" s="89" t="s">
        <v>189</v>
      </c>
      <c r="F217" s="90">
        <v>147917</v>
      </c>
      <c r="G217" s="91" t="s">
        <v>190</v>
      </c>
      <c r="H217" s="96" t="s">
        <v>1063</v>
      </c>
      <c r="I217" s="139">
        <v>9</v>
      </c>
      <c r="J217" s="93">
        <v>1</v>
      </c>
      <c r="K217" s="92" t="s">
        <v>1217</v>
      </c>
      <c r="L217" s="94">
        <v>28981</v>
      </c>
      <c r="M217" s="94">
        <v>423</v>
      </c>
      <c r="N217" s="94">
        <v>37678</v>
      </c>
      <c r="O217" s="94">
        <v>43831</v>
      </c>
      <c r="P217" s="88" t="s">
        <v>296</v>
      </c>
      <c r="Q217" s="88" t="s">
        <v>1218</v>
      </c>
      <c r="R217" s="85" t="s">
        <v>148</v>
      </c>
      <c r="U217" s="94"/>
      <c r="V217" s="88"/>
    </row>
    <row r="218" spans="1:22" ht="27" x14ac:dyDescent="0.3">
      <c r="A218" s="71">
        <v>212</v>
      </c>
      <c r="B218" s="95" t="s">
        <v>1219</v>
      </c>
      <c r="C218" s="95" t="s">
        <v>1220</v>
      </c>
      <c r="D218" s="95" t="s">
        <v>1221</v>
      </c>
      <c r="E218" s="89" t="s">
        <v>151</v>
      </c>
      <c r="F218" s="90">
        <v>155196</v>
      </c>
      <c r="G218" s="91" t="s">
        <v>190</v>
      </c>
      <c r="H218" s="96" t="s">
        <v>1063</v>
      </c>
      <c r="I218" s="139">
        <v>9</v>
      </c>
      <c r="J218" s="93">
        <v>1</v>
      </c>
      <c r="K218" s="92" t="s">
        <v>1222</v>
      </c>
      <c r="L218" s="94">
        <v>27536</v>
      </c>
      <c r="M218" s="94">
        <v>425</v>
      </c>
      <c r="N218" s="94">
        <v>37680</v>
      </c>
      <c r="O218" s="94">
        <v>43831</v>
      </c>
      <c r="P218" s="88" t="s">
        <v>194</v>
      </c>
      <c r="Q218" s="88" t="s">
        <v>562</v>
      </c>
      <c r="R218" s="85" t="s">
        <v>122</v>
      </c>
      <c r="U218" s="94"/>
      <c r="V218" s="88"/>
    </row>
    <row r="219" spans="1:22" ht="27" x14ac:dyDescent="0.3">
      <c r="A219" s="71">
        <v>213</v>
      </c>
      <c r="B219" s="95" t="s">
        <v>1223</v>
      </c>
      <c r="C219" s="95" t="s">
        <v>1224</v>
      </c>
      <c r="D219" s="130" t="s">
        <v>1225</v>
      </c>
      <c r="E219" s="89" t="s">
        <v>189</v>
      </c>
      <c r="F219" s="90">
        <v>154987</v>
      </c>
      <c r="G219" s="91" t="s">
        <v>190</v>
      </c>
      <c r="H219" s="96" t="s">
        <v>1063</v>
      </c>
      <c r="I219" s="139">
        <v>9</v>
      </c>
      <c r="J219" s="93">
        <v>1</v>
      </c>
      <c r="K219" s="92" t="s">
        <v>1226</v>
      </c>
      <c r="L219" s="94">
        <v>29736</v>
      </c>
      <c r="M219" s="94">
        <v>633</v>
      </c>
      <c r="N219" s="94">
        <v>37888</v>
      </c>
      <c r="O219" s="94">
        <v>43831</v>
      </c>
      <c r="P219" s="88" t="s">
        <v>123</v>
      </c>
      <c r="Q219" s="88" t="s">
        <v>444</v>
      </c>
      <c r="R219" s="85" t="s">
        <v>123</v>
      </c>
      <c r="U219" s="94"/>
      <c r="V219" s="88"/>
    </row>
    <row r="220" spans="1:22" ht="18.75" x14ac:dyDescent="0.3">
      <c r="A220" s="71">
        <v>214</v>
      </c>
      <c r="B220" s="95" t="s">
        <v>1227</v>
      </c>
      <c r="C220" s="95" t="s">
        <v>1228</v>
      </c>
      <c r="D220" s="95" t="s">
        <v>1229</v>
      </c>
      <c r="E220" s="89" t="s">
        <v>151</v>
      </c>
      <c r="F220" s="90">
        <v>146013</v>
      </c>
      <c r="G220" s="91" t="s">
        <v>190</v>
      </c>
      <c r="H220" s="96" t="s">
        <v>1063</v>
      </c>
      <c r="I220" s="139">
        <v>9</v>
      </c>
      <c r="J220" s="93">
        <v>1</v>
      </c>
      <c r="K220" s="92" t="s">
        <v>1230</v>
      </c>
      <c r="L220" s="94">
        <v>26667</v>
      </c>
      <c r="M220" s="94">
        <v>38901</v>
      </c>
      <c r="N220" s="94">
        <v>39632</v>
      </c>
      <c r="O220" s="94">
        <v>43831</v>
      </c>
      <c r="P220" s="88" t="s">
        <v>226</v>
      </c>
      <c r="Q220" s="88" t="s">
        <v>1231</v>
      </c>
      <c r="R220" s="85" t="s">
        <v>148</v>
      </c>
      <c r="U220" s="94"/>
      <c r="V220" s="88"/>
    </row>
    <row r="221" spans="1:22" ht="27" x14ac:dyDescent="0.3">
      <c r="A221" s="71">
        <v>215</v>
      </c>
      <c r="B221" s="95" t="s">
        <v>1232</v>
      </c>
      <c r="C221" s="95" t="s">
        <v>1233</v>
      </c>
      <c r="D221" s="95" t="s">
        <v>1234</v>
      </c>
      <c r="E221" s="89" t="s">
        <v>151</v>
      </c>
      <c r="F221" s="90">
        <v>143979</v>
      </c>
      <c r="G221" s="91" t="s">
        <v>190</v>
      </c>
      <c r="H221" s="96" t="s">
        <v>1063</v>
      </c>
      <c r="I221" s="139">
        <v>9</v>
      </c>
      <c r="J221" s="93">
        <v>3</v>
      </c>
      <c r="K221" s="92" t="s">
        <v>1235</v>
      </c>
      <c r="L221" s="94">
        <v>26189</v>
      </c>
      <c r="M221" s="94">
        <v>36557</v>
      </c>
      <c r="N221" s="94">
        <v>37653</v>
      </c>
      <c r="O221" s="94">
        <v>43831</v>
      </c>
      <c r="P221" s="88" t="s">
        <v>123</v>
      </c>
      <c r="Q221" s="88" t="s">
        <v>1236</v>
      </c>
      <c r="R221" s="85" t="s">
        <v>148</v>
      </c>
      <c r="U221" s="94"/>
      <c r="V221" s="88"/>
    </row>
    <row r="222" spans="1:22" ht="35.25" x14ac:dyDescent="0.3">
      <c r="A222" s="71">
        <v>216</v>
      </c>
      <c r="B222" s="95" t="s">
        <v>1237</v>
      </c>
      <c r="C222" s="95" t="s">
        <v>1238</v>
      </c>
      <c r="D222" s="95" t="s">
        <v>1239</v>
      </c>
      <c r="E222" s="93" t="s">
        <v>151</v>
      </c>
      <c r="F222" s="90">
        <v>211017</v>
      </c>
      <c r="G222" s="91" t="s">
        <v>190</v>
      </c>
      <c r="H222" s="96" t="s">
        <v>1063</v>
      </c>
      <c r="I222" s="139">
        <v>9</v>
      </c>
      <c r="J222" s="93">
        <v>3</v>
      </c>
      <c r="K222" s="92" t="s">
        <v>1240</v>
      </c>
      <c r="L222" s="94">
        <v>31169</v>
      </c>
      <c r="M222" s="94">
        <v>41276</v>
      </c>
      <c r="N222" s="94">
        <v>42006</v>
      </c>
      <c r="O222" s="94">
        <v>43831</v>
      </c>
      <c r="P222" s="88" t="s">
        <v>468</v>
      </c>
      <c r="Q222" s="88" t="s">
        <v>1241</v>
      </c>
      <c r="R222" s="85" t="s">
        <v>133</v>
      </c>
      <c r="U222" s="94"/>
      <c r="V222" s="133"/>
    </row>
    <row r="223" spans="1:22" ht="18.75" x14ac:dyDescent="0.3">
      <c r="A223" s="71">
        <v>217</v>
      </c>
      <c r="B223" s="95" t="s">
        <v>1242</v>
      </c>
      <c r="C223" s="95" t="s">
        <v>1243</v>
      </c>
      <c r="D223" s="95"/>
      <c r="E223" s="93" t="s">
        <v>151</v>
      </c>
      <c r="F223" s="90">
        <v>206715</v>
      </c>
      <c r="G223" s="91" t="s">
        <v>190</v>
      </c>
      <c r="H223" s="96" t="s">
        <v>1063</v>
      </c>
      <c r="I223" s="139">
        <v>9</v>
      </c>
      <c r="J223" s="93">
        <v>3</v>
      </c>
      <c r="K223" s="92" t="s">
        <v>1244</v>
      </c>
      <c r="L223" s="94">
        <v>30178</v>
      </c>
      <c r="M223" s="94">
        <v>41277</v>
      </c>
      <c r="N223" s="94">
        <v>42007</v>
      </c>
      <c r="O223" s="94">
        <v>43831</v>
      </c>
      <c r="P223" s="88" t="s">
        <v>264</v>
      </c>
      <c r="Q223" s="88" t="s">
        <v>930</v>
      </c>
      <c r="R223" s="85" t="s">
        <v>296</v>
      </c>
      <c r="U223" s="94"/>
      <c r="V223" s="133"/>
    </row>
    <row r="224" spans="1:22" ht="18.75" x14ac:dyDescent="0.3">
      <c r="A224" s="71">
        <v>218</v>
      </c>
      <c r="B224" s="95" t="s">
        <v>1245</v>
      </c>
      <c r="C224" s="95" t="s">
        <v>1246</v>
      </c>
      <c r="D224" s="95"/>
      <c r="E224" s="93" t="s">
        <v>151</v>
      </c>
      <c r="F224" s="90">
        <v>206721</v>
      </c>
      <c r="G224" s="91" t="s">
        <v>190</v>
      </c>
      <c r="H224" s="96" t="s">
        <v>1063</v>
      </c>
      <c r="I224" s="139">
        <v>9</v>
      </c>
      <c r="J224" s="93">
        <v>3</v>
      </c>
      <c r="K224" s="92" t="s">
        <v>1247</v>
      </c>
      <c r="L224" s="94">
        <v>30687</v>
      </c>
      <c r="M224" s="94">
        <v>41276</v>
      </c>
      <c r="N224" s="94">
        <v>42006</v>
      </c>
      <c r="O224" s="94">
        <v>43831</v>
      </c>
      <c r="P224" s="88" t="s">
        <v>264</v>
      </c>
      <c r="Q224" s="88" t="s">
        <v>1248</v>
      </c>
      <c r="R224" s="85" t="s">
        <v>148</v>
      </c>
      <c r="U224" s="94"/>
      <c r="V224" s="133"/>
    </row>
    <row r="225" spans="1:34" ht="27" x14ac:dyDescent="0.3">
      <c r="A225" s="71">
        <v>219</v>
      </c>
      <c r="B225" s="95" t="s">
        <v>1249</v>
      </c>
      <c r="C225" s="95" t="s">
        <v>1250</v>
      </c>
      <c r="D225" s="95" t="s">
        <v>1251</v>
      </c>
      <c r="E225" s="93" t="s">
        <v>151</v>
      </c>
      <c r="F225" s="90">
        <v>206554</v>
      </c>
      <c r="G225" s="91" t="s">
        <v>190</v>
      </c>
      <c r="H225" s="96" t="s">
        <v>1063</v>
      </c>
      <c r="I225" s="139">
        <v>9</v>
      </c>
      <c r="J225" s="93">
        <v>3</v>
      </c>
      <c r="K225" s="92" t="s">
        <v>1252</v>
      </c>
      <c r="L225" s="94">
        <v>29576</v>
      </c>
      <c r="M225" s="94">
        <v>41281</v>
      </c>
      <c r="N225" s="94">
        <v>42011</v>
      </c>
      <c r="O225" s="94">
        <v>43831</v>
      </c>
      <c r="P225" s="88" t="s">
        <v>258</v>
      </c>
      <c r="Q225" s="88" t="s">
        <v>1174</v>
      </c>
      <c r="R225" s="85" t="s">
        <v>148</v>
      </c>
      <c r="U225" s="94"/>
      <c r="V225" s="133"/>
    </row>
    <row r="226" spans="1:34" ht="18.75" x14ac:dyDescent="0.3">
      <c r="A226" s="71">
        <v>220</v>
      </c>
      <c r="B226" s="95" t="s">
        <v>1253</v>
      </c>
      <c r="C226" s="95" t="s">
        <v>1254</v>
      </c>
      <c r="D226" s="95"/>
      <c r="E226" s="93" t="s">
        <v>189</v>
      </c>
      <c r="F226" s="90">
        <v>206550</v>
      </c>
      <c r="G226" s="91" t="s">
        <v>190</v>
      </c>
      <c r="H226" s="96" t="s">
        <v>1063</v>
      </c>
      <c r="I226" s="139">
        <v>9</v>
      </c>
      <c r="J226" s="93">
        <v>3</v>
      </c>
      <c r="K226" s="92" t="s">
        <v>1255</v>
      </c>
      <c r="L226" s="138">
        <v>30266</v>
      </c>
      <c r="M226" s="94">
        <v>41284</v>
      </c>
      <c r="N226" s="94">
        <v>42014</v>
      </c>
      <c r="O226" s="94">
        <v>43831</v>
      </c>
      <c r="P226" s="88" t="s">
        <v>251</v>
      </c>
      <c r="Q226" s="88" t="s">
        <v>571</v>
      </c>
      <c r="R226" s="85" t="s">
        <v>112</v>
      </c>
      <c r="U226" s="94"/>
      <c r="V226" s="133"/>
    </row>
    <row r="227" spans="1:34" ht="27" x14ac:dyDescent="0.3">
      <c r="A227" s="71">
        <v>221</v>
      </c>
      <c r="B227" s="95" t="s">
        <v>1256</v>
      </c>
      <c r="C227" s="95" t="s">
        <v>1257</v>
      </c>
      <c r="D227" s="95" t="s">
        <v>1258</v>
      </c>
      <c r="E227" s="93" t="s">
        <v>151</v>
      </c>
      <c r="F227" s="90">
        <v>206735</v>
      </c>
      <c r="G227" s="91" t="s">
        <v>190</v>
      </c>
      <c r="H227" s="96" t="s">
        <v>1063</v>
      </c>
      <c r="I227" s="139">
        <v>9</v>
      </c>
      <c r="J227" s="93">
        <v>3</v>
      </c>
      <c r="K227" s="92" t="s">
        <v>1259</v>
      </c>
      <c r="L227" s="138">
        <v>29935</v>
      </c>
      <c r="M227" s="138">
        <v>41288</v>
      </c>
      <c r="N227" s="138">
        <v>42018</v>
      </c>
      <c r="O227" s="94">
        <v>43831</v>
      </c>
      <c r="P227" s="88" t="s">
        <v>816</v>
      </c>
      <c r="Q227" s="88" t="s">
        <v>1260</v>
      </c>
      <c r="R227" s="85" t="s">
        <v>148</v>
      </c>
      <c r="U227" s="94"/>
      <c r="V227" s="133"/>
    </row>
    <row r="228" spans="1:34" ht="18.75" x14ac:dyDescent="0.3">
      <c r="A228" s="71">
        <v>222</v>
      </c>
      <c r="B228" s="95" t="s">
        <v>1261</v>
      </c>
      <c r="C228" s="95" t="s">
        <v>1262</v>
      </c>
      <c r="D228" s="95" t="s">
        <v>1263</v>
      </c>
      <c r="E228" s="93" t="s">
        <v>151</v>
      </c>
      <c r="F228" s="90">
        <v>206495</v>
      </c>
      <c r="G228" s="91" t="s">
        <v>190</v>
      </c>
      <c r="H228" s="96" t="s">
        <v>1063</v>
      </c>
      <c r="I228" s="139">
        <v>9</v>
      </c>
      <c r="J228" s="93">
        <v>3</v>
      </c>
      <c r="K228" s="92" t="s">
        <v>1264</v>
      </c>
      <c r="L228" s="138">
        <v>31867</v>
      </c>
      <c r="M228" s="138">
        <v>41309</v>
      </c>
      <c r="N228" s="138">
        <v>42039</v>
      </c>
      <c r="O228" s="94">
        <v>43831</v>
      </c>
      <c r="P228" s="88" t="s">
        <v>816</v>
      </c>
      <c r="Q228" s="88" t="s">
        <v>1265</v>
      </c>
      <c r="R228" s="85" t="s">
        <v>148</v>
      </c>
      <c r="U228" s="94"/>
      <c r="V228" s="133"/>
    </row>
    <row r="229" spans="1:34" ht="18.75" x14ac:dyDescent="0.3">
      <c r="A229" s="71">
        <v>223</v>
      </c>
      <c r="B229" s="95" t="s">
        <v>1266</v>
      </c>
      <c r="C229" s="95" t="s">
        <v>1267</v>
      </c>
      <c r="D229" s="95"/>
      <c r="E229" s="93" t="s">
        <v>189</v>
      </c>
      <c r="F229" s="90">
        <v>206723</v>
      </c>
      <c r="G229" s="91" t="s">
        <v>190</v>
      </c>
      <c r="H229" s="96" t="s">
        <v>1063</v>
      </c>
      <c r="I229" s="139">
        <v>9</v>
      </c>
      <c r="J229" s="93">
        <v>3</v>
      </c>
      <c r="K229" s="92" t="s">
        <v>1268</v>
      </c>
      <c r="L229" s="138">
        <v>31178</v>
      </c>
      <c r="M229" s="138">
        <v>41313</v>
      </c>
      <c r="N229" s="138">
        <v>42043</v>
      </c>
      <c r="O229" s="94">
        <v>43831</v>
      </c>
      <c r="P229" s="88" t="s">
        <v>1269</v>
      </c>
      <c r="Q229" s="88" t="s">
        <v>1270</v>
      </c>
      <c r="R229" s="85" t="s">
        <v>275</v>
      </c>
      <c r="U229" s="94"/>
      <c r="V229" s="133"/>
    </row>
    <row r="230" spans="1:34" ht="27" x14ac:dyDescent="0.3">
      <c r="A230" s="71">
        <v>224</v>
      </c>
      <c r="B230" s="95" t="s">
        <v>1271</v>
      </c>
      <c r="C230" s="95" t="s">
        <v>403</v>
      </c>
      <c r="D230" s="95" t="s">
        <v>283</v>
      </c>
      <c r="E230" s="93" t="s">
        <v>189</v>
      </c>
      <c r="F230" s="90">
        <v>206740</v>
      </c>
      <c r="G230" s="91" t="s">
        <v>190</v>
      </c>
      <c r="H230" s="96" t="s">
        <v>1063</v>
      </c>
      <c r="I230" s="139">
        <v>9</v>
      </c>
      <c r="J230" s="93">
        <v>3</v>
      </c>
      <c r="K230" s="92" t="s">
        <v>1272</v>
      </c>
      <c r="L230" s="138">
        <v>27917</v>
      </c>
      <c r="M230" s="138">
        <v>41414</v>
      </c>
      <c r="N230" s="138">
        <v>42144</v>
      </c>
      <c r="O230" s="94">
        <v>43831</v>
      </c>
      <c r="P230" s="88" t="s">
        <v>233</v>
      </c>
      <c r="Q230" s="88" t="s">
        <v>1273</v>
      </c>
      <c r="R230" s="85" t="s">
        <v>233</v>
      </c>
      <c r="U230" s="94"/>
      <c r="V230" s="133"/>
    </row>
    <row r="231" spans="1:34" ht="18.75" x14ac:dyDescent="0.3">
      <c r="A231" s="71">
        <v>225</v>
      </c>
      <c r="B231" s="95" t="s">
        <v>1274</v>
      </c>
      <c r="C231" s="95" t="s">
        <v>1275</v>
      </c>
      <c r="D231" s="95" t="s">
        <v>1276</v>
      </c>
      <c r="E231" s="93" t="s">
        <v>151</v>
      </c>
      <c r="F231" s="90">
        <v>193812</v>
      </c>
      <c r="G231" s="91" t="s">
        <v>190</v>
      </c>
      <c r="H231" s="96" t="s">
        <v>1063</v>
      </c>
      <c r="I231" s="139">
        <v>9</v>
      </c>
      <c r="J231" s="93">
        <v>3</v>
      </c>
      <c r="K231" s="92" t="s">
        <v>1277</v>
      </c>
      <c r="L231" s="138">
        <v>27723</v>
      </c>
      <c r="M231" s="138">
        <v>41428</v>
      </c>
      <c r="N231" s="138">
        <v>42158</v>
      </c>
      <c r="O231" s="94">
        <v>43831</v>
      </c>
      <c r="P231" s="88" t="s">
        <v>226</v>
      </c>
      <c r="Q231" s="88" t="s">
        <v>1278</v>
      </c>
      <c r="R231" s="85" t="s">
        <v>148</v>
      </c>
      <c r="U231" s="138"/>
      <c r="V231" s="133"/>
    </row>
    <row r="232" spans="1:34" ht="18.75" x14ac:dyDescent="0.3">
      <c r="A232" s="71">
        <v>226</v>
      </c>
      <c r="B232" s="95" t="s">
        <v>1279</v>
      </c>
      <c r="C232" s="95" t="s">
        <v>1280</v>
      </c>
      <c r="D232" s="95" t="s">
        <v>216</v>
      </c>
      <c r="E232" s="89" t="s">
        <v>151</v>
      </c>
      <c r="F232" s="90">
        <v>233003</v>
      </c>
      <c r="G232" s="91" t="s">
        <v>190</v>
      </c>
      <c r="H232" s="96" t="s">
        <v>1063</v>
      </c>
      <c r="I232" s="139">
        <v>9</v>
      </c>
      <c r="J232" s="93">
        <v>2</v>
      </c>
      <c r="K232" s="92" t="s">
        <v>1281</v>
      </c>
      <c r="L232" s="94">
        <v>31176</v>
      </c>
      <c r="M232" s="94">
        <v>41521</v>
      </c>
      <c r="N232" s="94">
        <v>42251</v>
      </c>
      <c r="O232" s="94">
        <v>43831</v>
      </c>
      <c r="P232" s="88" t="s">
        <v>468</v>
      </c>
      <c r="Q232" s="88" t="s">
        <v>1282</v>
      </c>
      <c r="R232" s="85" t="s">
        <v>468</v>
      </c>
      <c r="U232" s="94"/>
      <c r="V232" s="88"/>
    </row>
    <row r="233" spans="1:34" ht="27" x14ac:dyDescent="0.3">
      <c r="A233" s="71">
        <v>227</v>
      </c>
      <c r="B233" s="140" t="s">
        <v>1283</v>
      </c>
      <c r="C233" s="141" t="s">
        <v>1284</v>
      </c>
      <c r="D233" s="130" t="s">
        <v>1285</v>
      </c>
      <c r="E233" s="93" t="s">
        <v>151</v>
      </c>
      <c r="F233" s="90" t="s">
        <v>1286</v>
      </c>
      <c r="G233" s="91" t="s">
        <v>190</v>
      </c>
      <c r="H233" s="96" t="s">
        <v>1063</v>
      </c>
      <c r="I233" s="139">
        <v>9</v>
      </c>
      <c r="J233" s="93">
        <v>2</v>
      </c>
      <c r="K233" s="92" t="s">
        <v>1173</v>
      </c>
      <c r="L233" s="138">
        <v>30089</v>
      </c>
      <c r="M233" s="138">
        <v>41295</v>
      </c>
      <c r="N233" s="138">
        <v>42025</v>
      </c>
      <c r="O233" s="94">
        <v>43831</v>
      </c>
      <c r="P233" s="88" t="s">
        <v>251</v>
      </c>
      <c r="Q233" s="88" t="s">
        <v>281</v>
      </c>
      <c r="R233" s="85" t="s">
        <v>251</v>
      </c>
      <c r="U233" s="115"/>
      <c r="V233" s="142"/>
    </row>
    <row r="234" spans="1:34" ht="18.75" x14ac:dyDescent="0.3">
      <c r="A234" s="71">
        <v>228</v>
      </c>
      <c r="B234" s="95" t="s">
        <v>1287</v>
      </c>
      <c r="C234" s="95" t="s">
        <v>1288</v>
      </c>
      <c r="D234" s="95" t="s">
        <v>1289</v>
      </c>
      <c r="E234" s="89" t="s">
        <v>189</v>
      </c>
      <c r="F234" s="90">
        <v>135465</v>
      </c>
      <c r="G234" s="91" t="s">
        <v>190</v>
      </c>
      <c r="H234" s="96" t="s">
        <v>1290</v>
      </c>
      <c r="I234" s="89">
        <v>9</v>
      </c>
      <c r="J234" s="93">
        <v>3</v>
      </c>
      <c r="K234" s="92" t="s">
        <v>1291</v>
      </c>
      <c r="L234" s="94">
        <v>25160</v>
      </c>
      <c r="M234" s="94">
        <v>33540</v>
      </c>
      <c r="N234" s="94">
        <v>34271</v>
      </c>
      <c r="O234" s="94">
        <v>43101</v>
      </c>
      <c r="P234" s="88" t="s">
        <v>395</v>
      </c>
      <c r="Q234" s="88" t="s">
        <v>1292</v>
      </c>
      <c r="R234" s="85" t="s">
        <v>148</v>
      </c>
      <c r="U234" s="94"/>
      <c r="V234" s="88"/>
    </row>
    <row r="235" spans="1:34" ht="43.5" x14ac:dyDescent="0.3">
      <c r="A235" s="71">
        <v>229</v>
      </c>
      <c r="B235" s="95" t="s">
        <v>1293</v>
      </c>
      <c r="C235" s="95" t="s">
        <v>1294</v>
      </c>
      <c r="D235" s="95" t="s">
        <v>1295</v>
      </c>
      <c r="E235" s="89" t="s">
        <v>151</v>
      </c>
      <c r="F235" s="90">
        <v>139257</v>
      </c>
      <c r="G235" s="91" t="s">
        <v>190</v>
      </c>
      <c r="H235" s="96" t="s">
        <v>1290</v>
      </c>
      <c r="I235" s="89">
        <v>9</v>
      </c>
      <c r="J235" s="93">
        <v>10</v>
      </c>
      <c r="K235" s="92" t="s">
        <v>1296</v>
      </c>
      <c r="L235" s="94">
        <v>24999</v>
      </c>
      <c r="M235" s="94">
        <v>33826</v>
      </c>
      <c r="N235" s="94">
        <v>34556</v>
      </c>
      <c r="O235" s="94">
        <v>43101</v>
      </c>
      <c r="P235" s="88" t="s">
        <v>201</v>
      </c>
      <c r="Q235" s="88" t="s">
        <v>401</v>
      </c>
      <c r="R235" s="85" t="s">
        <v>148</v>
      </c>
      <c r="U235" s="94"/>
      <c r="V235" s="88"/>
    </row>
    <row r="236" spans="1:34" ht="18.75" x14ac:dyDescent="0.3">
      <c r="A236" s="71">
        <v>230</v>
      </c>
      <c r="B236" s="95" t="s">
        <v>1297</v>
      </c>
      <c r="C236" s="95" t="s">
        <v>1298</v>
      </c>
      <c r="D236" s="95" t="s">
        <v>1299</v>
      </c>
      <c r="E236" s="89" t="s">
        <v>151</v>
      </c>
      <c r="F236" s="90">
        <v>150758</v>
      </c>
      <c r="G236" s="91" t="s">
        <v>190</v>
      </c>
      <c r="H236" s="96" t="s">
        <v>1290</v>
      </c>
      <c r="I236" s="89">
        <v>9</v>
      </c>
      <c r="J236" s="93">
        <v>3</v>
      </c>
      <c r="K236" s="92" t="s">
        <v>1300</v>
      </c>
      <c r="L236" s="94">
        <v>23877</v>
      </c>
      <c r="M236" s="94">
        <v>33822</v>
      </c>
      <c r="N236" s="94">
        <v>34552</v>
      </c>
      <c r="O236" s="94">
        <v>43101</v>
      </c>
      <c r="P236" s="88" t="s">
        <v>123</v>
      </c>
      <c r="Q236" s="88" t="s">
        <v>363</v>
      </c>
      <c r="R236" s="85" t="s">
        <v>148</v>
      </c>
      <c r="U236" s="94"/>
      <c r="V236" s="88"/>
    </row>
    <row r="237" spans="1:34" ht="18.75" x14ac:dyDescent="0.3">
      <c r="A237" s="71">
        <v>231</v>
      </c>
      <c r="B237" s="95" t="s">
        <v>1301</v>
      </c>
      <c r="C237" s="95" t="s">
        <v>1302</v>
      </c>
      <c r="D237" s="95" t="s">
        <v>1303</v>
      </c>
      <c r="E237" s="89" t="s">
        <v>151</v>
      </c>
      <c r="F237" s="90">
        <v>155884</v>
      </c>
      <c r="G237" s="91" t="s">
        <v>190</v>
      </c>
      <c r="H237" s="96" t="s">
        <v>1290</v>
      </c>
      <c r="I237" s="89">
        <v>9</v>
      </c>
      <c r="J237" s="93">
        <v>2</v>
      </c>
      <c r="K237" s="92" t="s">
        <v>1304</v>
      </c>
      <c r="L237" s="94">
        <v>26695</v>
      </c>
      <c r="M237" s="94">
        <v>34031</v>
      </c>
      <c r="N237" s="94">
        <v>34761</v>
      </c>
      <c r="O237" s="94">
        <v>43101</v>
      </c>
      <c r="P237" s="88" t="s">
        <v>523</v>
      </c>
      <c r="Q237" s="88" t="s">
        <v>1305</v>
      </c>
      <c r="R237" s="85" t="s">
        <v>253</v>
      </c>
      <c r="U237" s="94"/>
      <c r="V237" s="88"/>
      <c r="X237" s="96" t="s">
        <v>1063</v>
      </c>
      <c r="Y237" s="89">
        <v>9</v>
      </c>
      <c r="Z237" s="93">
        <v>1</v>
      </c>
      <c r="AA237" s="94">
        <v>31456</v>
      </c>
      <c r="AB237" s="88" t="s">
        <v>258</v>
      </c>
      <c r="AC237" s="88" t="s">
        <v>1306</v>
      </c>
      <c r="AD237" s="92" t="s">
        <v>1307</v>
      </c>
      <c r="AE237" s="94">
        <v>41278</v>
      </c>
      <c r="AF237" s="94">
        <v>42008</v>
      </c>
      <c r="AG237" s="94">
        <v>43466</v>
      </c>
      <c r="AH237" s="94">
        <v>16846</v>
      </c>
    </row>
    <row r="238" spans="1:34" ht="27" x14ac:dyDescent="0.3">
      <c r="A238" s="71">
        <v>232</v>
      </c>
      <c r="B238" s="95" t="s">
        <v>1308</v>
      </c>
      <c r="C238" s="95" t="s">
        <v>1309</v>
      </c>
      <c r="D238" s="95" t="s">
        <v>1310</v>
      </c>
      <c r="E238" s="89" t="s">
        <v>189</v>
      </c>
      <c r="F238" s="90">
        <v>139619</v>
      </c>
      <c r="G238" s="91" t="s">
        <v>190</v>
      </c>
      <c r="H238" s="96" t="s">
        <v>1290</v>
      </c>
      <c r="I238" s="89">
        <v>9</v>
      </c>
      <c r="J238" s="93">
        <v>3</v>
      </c>
      <c r="K238" s="92" t="s">
        <v>1311</v>
      </c>
      <c r="L238" s="94">
        <v>27317</v>
      </c>
      <c r="M238" s="94">
        <v>34347</v>
      </c>
      <c r="N238" s="94">
        <v>35077</v>
      </c>
      <c r="O238" s="94">
        <v>43101</v>
      </c>
      <c r="P238" s="88" t="s">
        <v>123</v>
      </c>
      <c r="Q238" s="88" t="s">
        <v>363</v>
      </c>
      <c r="R238" s="85" t="s">
        <v>148</v>
      </c>
      <c r="U238" s="94"/>
      <c r="V238" s="88"/>
      <c r="W238" s="97"/>
    </row>
    <row r="239" spans="1:34" ht="18.75" x14ac:dyDescent="0.3">
      <c r="A239" s="71">
        <v>233</v>
      </c>
      <c r="B239" s="95" t="s">
        <v>1312</v>
      </c>
      <c r="C239" s="95" t="s">
        <v>660</v>
      </c>
      <c r="D239" s="95" t="s">
        <v>1313</v>
      </c>
      <c r="E239" s="89" t="s">
        <v>189</v>
      </c>
      <c r="F239" s="90">
        <v>157407</v>
      </c>
      <c r="G239" s="91" t="s">
        <v>190</v>
      </c>
      <c r="H239" s="96" t="s">
        <v>1290</v>
      </c>
      <c r="I239" s="89">
        <v>9</v>
      </c>
      <c r="J239" s="93">
        <v>2</v>
      </c>
      <c r="K239" s="92" t="s">
        <v>1314</v>
      </c>
      <c r="L239" s="94">
        <v>26047</v>
      </c>
      <c r="M239" s="94">
        <v>34659</v>
      </c>
      <c r="N239" s="94">
        <v>35390</v>
      </c>
      <c r="O239" s="94">
        <v>43101</v>
      </c>
      <c r="P239" s="88" t="s">
        <v>858</v>
      </c>
      <c r="Q239" s="88" t="s">
        <v>1315</v>
      </c>
      <c r="R239" s="85" t="s">
        <v>974</v>
      </c>
      <c r="U239" s="94"/>
      <c r="V239" s="88"/>
    </row>
    <row r="240" spans="1:34" ht="18.75" x14ac:dyDescent="0.3">
      <c r="A240" s="71">
        <v>234</v>
      </c>
      <c r="B240" s="95" t="s">
        <v>1316</v>
      </c>
      <c r="C240" s="95" t="s">
        <v>1317</v>
      </c>
      <c r="D240" s="95" t="s">
        <v>1318</v>
      </c>
      <c r="E240" s="89" t="s">
        <v>151</v>
      </c>
      <c r="F240" s="90">
        <v>139302</v>
      </c>
      <c r="G240" s="91" t="s">
        <v>190</v>
      </c>
      <c r="H240" s="96" t="s">
        <v>1290</v>
      </c>
      <c r="I240" s="89">
        <v>9</v>
      </c>
      <c r="J240" s="93">
        <v>2</v>
      </c>
      <c r="K240" s="92" t="s">
        <v>1319</v>
      </c>
      <c r="L240" s="94">
        <v>27834</v>
      </c>
      <c r="M240" s="94">
        <v>35583</v>
      </c>
      <c r="N240" s="94">
        <v>36313</v>
      </c>
      <c r="O240" s="94">
        <v>43101</v>
      </c>
      <c r="P240" s="88" t="s">
        <v>194</v>
      </c>
      <c r="Q240" s="88" t="s">
        <v>904</v>
      </c>
      <c r="R240" s="85" t="s">
        <v>148</v>
      </c>
      <c r="U240" s="94"/>
      <c r="V240" s="88"/>
    </row>
    <row r="241" spans="1:36" ht="27" x14ac:dyDescent="0.3">
      <c r="A241" s="71">
        <v>235</v>
      </c>
      <c r="B241" s="95" t="s">
        <v>1320</v>
      </c>
      <c r="C241" s="95" t="s">
        <v>686</v>
      </c>
      <c r="D241" s="95" t="s">
        <v>1321</v>
      </c>
      <c r="E241" s="89" t="s">
        <v>189</v>
      </c>
      <c r="F241" s="90">
        <v>157287</v>
      </c>
      <c r="G241" s="91" t="s">
        <v>190</v>
      </c>
      <c r="H241" s="96" t="s">
        <v>1290</v>
      </c>
      <c r="I241" s="89">
        <v>9</v>
      </c>
      <c r="J241" s="93">
        <v>2</v>
      </c>
      <c r="K241" s="92" t="s">
        <v>1322</v>
      </c>
      <c r="L241" s="94">
        <v>28558</v>
      </c>
      <c r="M241" s="94">
        <v>36956</v>
      </c>
      <c r="N241" s="94">
        <v>42435</v>
      </c>
      <c r="O241" s="94">
        <v>43101</v>
      </c>
      <c r="P241" s="88" t="s">
        <v>131</v>
      </c>
      <c r="Q241" s="88" t="s">
        <v>1323</v>
      </c>
      <c r="R241" s="85" t="s">
        <v>148</v>
      </c>
      <c r="U241" s="94"/>
      <c r="V241" s="88"/>
    </row>
    <row r="242" spans="1:36" ht="27" x14ac:dyDescent="0.3">
      <c r="A242" s="71">
        <v>236</v>
      </c>
      <c r="B242" s="95" t="s">
        <v>1324</v>
      </c>
      <c r="C242" s="95" t="s">
        <v>1325</v>
      </c>
      <c r="D242" s="95" t="s">
        <v>1326</v>
      </c>
      <c r="E242" s="89" t="s">
        <v>151</v>
      </c>
      <c r="F242" s="90">
        <v>148089</v>
      </c>
      <c r="G242" s="91" t="s">
        <v>190</v>
      </c>
      <c r="H242" s="96" t="s">
        <v>1290</v>
      </c>
      <c r="I242" s="89">
        <v>9</v>
      </c>
      <c r="J242" s="93">
        <v>2</v>
      </c>
      <c r="K242" s="92" t="s">
        <v>1327</v>
      </c>
      <c r="L242" s="94">
        <v>28962</v>
      </c>
      <c r="M242" s="94">
        <v>423</v>
      </c>
      <c r="N242" s="94">
        <v>1153</v>
      </c>
      <c r="O242" s="94">
        <v>43101</v>
      </c>
      <c r="P242" s="88" t="s">
        <v>201</v>
      </c>
      <c r="Q242" s="88" t="s">
        <v>588</v>
      </c>
      <c r="R242" s="85" t="s">
        <v>148</v>
      </c>
      <c r="U242" s="94"/>
      <c r="V242" s="88"/>
    </row>
    <row r="243" spans="1:36" ht="27" x14ac:dyDescent="0.3">
      <c r="A243" s="71">
        <v>237</v>
      </c>
      <c r="B243" s="95" t="s">
        <v>870</v>
      </c>
      <c r="C243" s="95" t="s">
        <v>1328</v>
      </c>
      <c r="D243" s="95" t="s">
        <v>1329</v>
      </c>
      <c r="E243" s="89" t="s">
        <v>151</v>
      </c>
      <c r="F243" s="90">
        <v>151583</v>
      </c>
      <c r="G243" s="91" t="s">
        <v>190</v>
      </c>
      <c r="H243" s="96" t="s">
        <v>1290</v>
      </c>
      <c r="I243" s="89">
        <v>9</v>
      </c>
      <c r="J243" s="93">
        <v>2</v>
      </c>
      <c r="K243" s="92" t="s">
        <v>1330</v>
      </c>
      <c r="L243" s="94">
        <v>28108</v>
      </c>
      <c r="M243" s="94">
        <v>438</v>
      </c>
      <c r="N243" s="94">
        <v>37693</v>
      </c>
      <c r="O243" s="94">
        <v>43101</v>
      </c>
      <c r="P243" s="88" t="s">
        <v>147</v>
      </c>
      <c r="Q243" s="88" t="s">
        <v>1331</v>
      </c>
      <c r="R243" s="85" t="s">
        <v>148</v>
      </c>
      <c r="U243" s="94"/>
      <c r="V243" s="88"/>
    </row>
    <row r="244" spans="1:36" ht="18.75" x14ac:dyDescent="0.3">
      <c r="A244" s="71">
        <v>238</v>
      </c>
      <c r="B244" s="95" t="s">
        <v>1332</v>
      </c>
      <c r="C244" s="95" t="s">
        <v>1333</v>
      </c>
      <c r="D244" s="95" t="s">
        <v>1334</v>
      </c>
      <c r="E244" s="89" t="s">
        <v>189</v>
      </c>
      <c r="F244" s="90">
        <v>154981</v>
      </c>
      <c r="G244" s="91" t="s">
        <v>190</v>
      </c>
      <c r="H244" s="96" t="s">
        <v>1290</v>
      </c>
      <c r="I244" s="89">
        <v>9</v>
      </c>
      <c r="J244" s="93">
        <v>2</v>
      </c>
      <c r="K244" s="92" t="s">
        <v>1335</v>
      </c>
      <c r="L244" s="94">
        <v>29692</v>
      </c>
      <c r="M244" s="94">
        <v>37760</v>
      </c>
      <c r="N244" s="94" t="s">
        <v>1336</v>
      </c>
      <c r="O244" s="94">
        <v>43101</v>
      </c>
      <c r="P244" s="88" t="s">
        <v>201</v>
      </c>
      <c r="Q244" s="88" t="s">
        <v>1337</v>
      </c>
      <c r="R244" s="85" t="s">
        <v>148</v>
      </c>
      <c r="U244" s="94"/>
      <c r="V244" s="88"/>
    </row>
    <row r="245" spans="1:36" ht="27" x14ac:dyDescent="0.3">
      <c r="A245" s="71">
        <v>239</v>
      </c>
      <c r="B245" s="95" t="s">
        <v>1338</v>
      </c>
      <c r="C245" s="95" t="s">
        <v>1339</v>
      </c>
      <c r="D245" s="95" t="s">
        <v>1340</v>
      </c>
      <c r="E245" s="89" t="s">
        <v>151</v>
      </c>
      <c r="F245" s="90">
        <v>139412</v>
      </c>
      <c r="G245" s="91" t="s">
        <v>190</v>
      </c>
      <c r="H245" s="96" t="s">
        <v>1290</v>
      </c>
      <c r="I245" s="89">
        <v>9</v>
      </c>
      <c r="J245" s="93">
        <v>3</v>
      </c>
      <c r="K245" s="92" t="s">
        <v>1341</v>
      </c>
      <c r="L245" s="94">
        <v>30234</v>
      </c>
      <c r="M245" s="94">
        <v>41015</v>
      </c>
      <c r="N245" s="94">
        <v>41745</v>
      </c>
      <c r="O245" s="94">
        <v>43101</v>
      </c>
      <c r="P245" s="88" t="s">
        <v>858</v>
      </c>
      <c r="Q245" s="88" t="s">
        <v>1315</v>
      </c>
      <c r="R245" s="85" t="s">
        <v>148</v>
      </c>
      <c r="U245" s="94"/>
      <c r="V245" s="88"/>
    </row>
    <row r="246" spans="1:36" ht="18.75" x14ac:dyDescent="0.3">
      <c r="A246" s="71">
        <v>240</v>
      </c>
      <c r="B246" s="95" t="s">
        <v>1342</v>
      </c>
      <c r="C246" s="95" t="s">
        <v>1343</v>
      </c>
      <c r="D246" s="95" t="s">
        <v>1344</v>
      </c>
      <c r="E246" s="89" t="s">
        <v>189</v>
      </c>
      <c r="F246" s="90">
        <v>139634</v>
      </c>
      <c r="G246" s="91" t="s">
        <v>190</v>
      </c>
      <c r="H246" s="96" t="s">
        <v>1290</v>
      </c>
      <c r="I246" s="89">
        <v>9</v>
      </c>
      <c r="J246" s="93">
        <v>2</v>
      </c>
      <c r="K246" s="92" t="s">
        <v>1345</v>
      </c>
      <c r="L246" s="94">
        <v>24586</v>
      </c>
      <c r="M246" s="94">
        <v>33199</v>
      </c>
      <c r="N246" s="94">
        <v>33930</v>
      </c>
      <c r="O246" s="94">
        <v>43466</v>
      </c>
      <c r="P246" s="88" t="s">
        <v>233</v>
      </c>
      <c r="Q246" s="88" t="s">
        <v>1346</v>
      </c>
      <c r="R246" s="85" t="s">
        <v>148</v>
      </c>
      <c r="U246" s="94"/>
      <c r="V246" s="88"/>
    </row>
    <row r="247" spans="1:36" ht="18.75" x14ac:dyDescent="0.3">
      <c r="A247" s="71">
        <v>241</v>
      </c>
      <c r="B247" s="95" t="s">
        <v>1347</v>
      </c>
      <c r="C247" s="95" t="s">
        <v>645</v>
      </c>
      <c r="D247" s="95" t="s">
        <v>1348</v>
      </c>
      <c r="E247" s="89" t="s">
        <v>151</v>
      </c>
      <c r="F247" s="90">
        <v>206727</v>
      </c>
      <c r="G247" s="91" t="s">
        <v>190</v>
      </c>
      <c r="H247" s="96" t="s">
        <v>1290</v>
      </c>
      <c r="I247" s="89">
        <v>9</v>
      </c>
      <c r="J247" s="93">
        <v>3</v>
      </c>
      <c r="K247" s="92" t="s">
        <v>1349</v>
      </c>
      <c r="L247" s="94">
        <v>30105</v>
      </c>
      <c r="M247" s="94">
        <v>41388</v>
      </c>
      <c r="N247" s="94">
        <v>42118</v>
      </c>
      <c r="O247" s="94">
        <v>43466</v>
      </c>
      <c r="P247" s="88" t="s">
        <v>226</v>
      </c>
      <c r="Q247" s="88" t="s">
        <v>797</v>
      </c>
      <c r="R247" s="85" t="s">
        <v>148</v>
      </c>
      <c r="U247" s="94"/>
      <c r="V247" s="88"/>
    </row>
    <row r="248" spans="1:36" ht="18.75" x14ac:dyDescent="0.3">
      <c r="A248" s="71">
        <v>242</v>
      </c>
      <c r="B248" s="95" t="s">
        <v>1350</v>
      </c>
      <c r="C248" s="95" t="s">
        <v>1351</v>
      </c>
      <c r="D248" s="95" t="s">
        <v>1352</v>
      </c>
      <c r="E248" s="89" t="s">
        <v>189</v>
      </c>
      <c r="F248" s="90">
        <v>347726</v>
      </c>
      <c r="G248" s="91" t="s">
        <v>190</v>
      </c>
      <c r="H248" s="96" t="s">
        <v>1290</v>
      </c>
      <c r="I248" s="89">
        <v>9</v>
      </c>
      <c r="J248" s="93">
        <v>1</v>
      </c>
      <c r="K248" s="134" t="s">
        <v>1353</v>
      </c>
      <c r="L248" s="94">
        <v>28177</v>
      </c>
      <c r="M248" s="94">
        <v>42009</v>
      </c>
      <c r="N248" s="94">
        <v>42740</v>
      </c>
      <c r="O248" s="94">
        <v>43831</v>
      </c>
      <c r="P248" s="88" t="s">
        <v>112</v>
      </c>
      <c r="Q248" s="88" t="s">
        <v>295</v>
      </c>
      <c r="R248" s="85" t="s">
        <v>148</v>
      </c>
      <c r="T248" s="143"/>
      <c r="U248" s="94"/>
      <c r="V248" s="88"/>
    </row>
    <row r="249" spans="1:36" s="97" customFormat="1" ht="18.75" x14ac:dyDescent="0.3">
      <c r="A249" s="71">
        <v>243</v>
      </c>
      <c r="B249" s="95" t="s">
        <v>1354</v>
      </c>
      <c r="C249" s="95" t="s">
        <v>1355</v>
      </c>
      <c r="D249" s="95"/>
      <c r="E249" s="89" t="s">
        <v>151</v>
      </c>
      <c r="F249" s="90">
        <v>347744</v>
      </c>
      <c r="G249" s="91" t="s">
        <v>190</v>
      </c>
      <c r="H249" s="96" t="s">
        <v>1290</v>
      </c>
      <c r="I249" s="89">
        <v>9</v>
      </c>
      <c r="J249" s="93">
        <v>1</v>
      </c>
      <c r="K249" s="134" t="s">
        <v>1356</v>
      </c>
      <c r="L249" s="94">
        <v>27568</v>
      </c>
      <c r="M249" s="94">
        <v>42009</v>
      </c>
      <c r="N249" s="94">
        <v>42740</v>
      </c>
      <c r="O249" s="94">
        <v>43831</v>
      </c>
      <c r="P249" s="88" t="s">
        <v>395</v>
      </c>
      <c r="Q249" s="88" t="s">
        <v>1357</v>
      </c>
      <c r="R249" s="85" t="s">
        <v>148</v>
      </c>
      <c r="S249" s="63"/>
      <c r="T249" s="63"/>
      <c r="U249" s="94"/>
      <c r="V249" s="88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</row>
    <row r="250" spans="1:36" ht="18.75" x14ac:dyDescent="0.3">
      <c r="A250" s="71">
        <v>244</v>
      </c>
      <c r="B250" s="95" t="s">
        <v>1358</v>
      </c>
      <c r="C250" s="130" t="s">
        <v>1359</v>
      </c>
      <c r="D250" s="95" t="s">
        <v>1360</v>
      </c>
      <c r="E250" s="89" t="s">
        <v>189</v>
      </c>
      <c r="F250" s="90">
        <v>347689</v>
      </c>
      <c r="G250" s="91" t="s">
        <v>190</v>
      </c>
      <c r="H250" s="96" t="s">
        <v>1290</v>
      </c>
      <c r="I250" s="89">
        <v>9</v>
      </c>
      <c r="J250" s="93">
        <v>1</v>
      </c>
      <c r="K250" s="134" t="s">
        <v>1361</v>
      </c>
      <c r="L250" s="94">
        <v>32480</v>
      </c>
      <c r="M250" s="94">
        <v>42009</v>
      </c>
      <c r="N250" s="94">
        <v>42740</v>
      </c>
      <c r="O250" s="94">
        <v>43831</v>
      </c>
      <c r="P250" s="88" t="s">
        <v>275</v>
      </c>
      <c r="Q250" s="88" t="s">
        <v>541</v>
      </c>
      <c r="R250" s="85" t="s">
        <v>148</v>
      </c>
      <c r="U250" s="94"/>
      <c r="V250" s="88"/>
    </row>
    <row r="251" spans="1:36" ht="18.75" x14ac:dyDescent="0.3">
      <c r="A251" s="71">
        <v>245</v>
      </c>
      <c r="B251" s="95" t="s">
        <v>1362</v>
      </c>
      <c r="C251" s="95" t="s">
        <v>1363</v>
      </c>
      <c r="D251" s="95" t="s">
        <v>1364</v>
      </c>
      <c r="E251" s="89" t="s">
        <v>151</v>
      </c>
      <c r="F251" s="90">
        <v>139280</v>
      </c>
      <c r="G251" s="91" t="s">
        <v>190</v>
      </c>
      <c r="H251" s="96" t="s">
        <v>1290</v>
      </c>
      <c r="I251" s="89">
        <v>9</v>
      </c>
      <c r="J251" s="93">
        <v>2</v>
      </c>
      <c r="K251" s="92" t="s">
        <v>1365</v>
      </c>
      <c r="L251" s="94" t="s">
        <v>1366</v>
      </c>
      <c r="M251" s="94">
        <v>39309</v>
      </c>
      <c r="N251" s="94">
        <v>40040</v>
      </c>
      <c r="O251" s="94">
        <v>43831</v>
      </c>
      <c r="P251" s="88" t="s">
        <v>131</v>
      </c>
      <c r="Q251" s="88" t="s">
        <v>1367</v>
      </c>
      <c r="R251" s="85" t="s">
        <v>148</v>
      </c>
      <c r="U251" s="94"/>
      <c r="V251" s="88"/>
    </row>
    <row r="252" spans="1:36" ht="27" x14ac:dyDescent="0.3">
      <c r="A252" s="71">
        <v>246</v>
      </c>
      <c r="B252" s="95" t="s">
        <v>1368</v>
      </c>
      <c r="C252" s="95" t="s">
        <v>1369</v>
      </c>
      <c r="D252" s="95" t="s">
        <v>1370</v>
      </c>
      <c r="E252" s="89" t="s">
        <v>189</v>
      </c>
      <c r="F252" s="90">
        <v>150728</v>
      </c>
      <c r="G252" s="91" t="s">
        <v>190</v>
      </c>
      <c r="H252" s="96" t="s">
        <v>1371</v>
      </c>
      <c r="I252" s="89">
        <v>9</v>
      </c>
      <c r="J252" s="93">
        <v>2</v>
      </c>
      <c r="K252" s="92" t="s">
        <v>1372</v>
      </c>
      <c r="L252" s="94">
        <v>28571</v>
      </c>
      <c r="M252" s="94">
        <v>427</v>
      </c>
      <c r="N252" s="94">
        <v>37682</v>
      </c>
      <c r="O252" s="94">
        <v>43040</v>
      </c>
      <c r="P252" s="88" t="s">
        <v>201</v>
      </c>
      <c r="Q252" s="88" t="s">
        <v>588</v>
      </c>
      <c r="R252" s="85" t="s">
        <v>148</v>
      </c>
      <c r="U252" s="94"/>
      <c r="V252" s="88"/>
    </row>
    <row r="253" spans="1:36" ht="18.75" x14ac:dyDescent="0.3">
      <c r="A253" s="71">
        <v>247</v>
      </c>
      <c r="B253" s="95" t="s">
        <v>1373</v>
      </c>
      <c r="C253" s="95" t="s">
        <v>1374</v>
      </c>
      <c r="D253" s="95"/>
      <c r="E253" s="89" t="s">
        <v>189</v>
      </c>
      <c r="F253" s="90">
        <v>143873</v>
      </c>
      <c r="G253" s="91" t="s">
        <v>190</v>
      </c>
      <c r="H253" s="96" t="s">
        <v>1371</v>
      </c>
      <c r="I253" s="89">
        <v>9</v>
      </c>
      <c r="J253" s="93">
        <v>2</v>
      </c>
      <c r="K253" s="92" t="s">
        <v>1375</v>
      </c>
      <c r="L253" s="94">
        <v>24144</v>
      </c>
      <c r="M253" s="94">
        <v>32168</v>
      </c>
      <c r="N253" s="94">
        <v>32899</v>
      </c>
      <c r="O253" s="94">
        <v>43070</v>
      </c>
      <c r="P253" s="88" t="s">
        <v>523</v>
      </c>
      <c r="Q253" s="88" t="s">
        <v>529</v>
      </c>
      <c r="R253" s="85" t="s">
        <v>148</v>
      </c>
      <c r="U253" s="94"/>
      <c r="V253" s="88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</row>
    <row r="254" spans="1:36" s="97" customFormat="1" ht="18.75" x14ac:dyDescent="0.3">
      <c r="A254" s="71">
        <v>248</v>
      </c>
      <c r="B254" s="95" t="s">
        <v>1376</v>
      </c>
      <c r="C254" s="95" t="s">
        <v>1377</v>
      </c>
      <c r="D254" s="130" t="s">
        <v>1378</v>
      </c>
      <c r="E254" s="89" t="s">
        <v>189</v>
      </c>
      <c r="F254" s="90">
        <v>206558</v>
      </c>
      <c r="G254" s="91" t="s">
        <v>190</v>
      </c>
      <c r="H254" s="96" t="s">
        <v>1371</v>
      </c>
      <c r="I254" s="89">
        <v>9</v>
      </c>
      <c r="J254" s="93">
        <v>3</v>
      </c>
      <c r="K254" s="92" t="s">
        <v>1379</v>
      </c>
      <c r="L254" s="94">
        <v>30944</v>
      </c>
      <c r="M254" s="94">
        <v>41276</v>
      </c>
      <c r="N254" s="94">
        <v>42006</v>
      </c>
      <c r="O254" s="94">
        <v>43466</v>
      </c>
      <c r="P254" s="88" t="s">
        <v>112</v>
      </c>
      <c r="Q254" s="88" t="s">
        <v>509</v>
      </c>
      <c r="R254" s="85" t="s">
        <v>148</v>
      </c>
      <c r="S254" s="63"/>
      <c r="T254" s="63"/>
      <c r="U254" s="94"/>
      <c r="V254" s="88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</row>
    <row r="255" spans="1:36" ht="18.75" x14ac:dyDescent="0.3">
      <c r="A255" s="71">
        <v>249</v>
      </c>
      <c r="B255" s="95" t="s">
        <v>1380</v>
      </c>
      <c r="C255" s="95" t="s">
        <v>1381</v>
      </c>
      <c r="D255" s="95" t="s">
        <v>1382</v>
      </c>
      <c r="E255" s="89" t="s">
        <v>189</v>
      </c>
      <c r="F255" s="90">
        <v>206559</v>
      </c>
      <c r="G255" s="91" t="s">
        <v>190</v>
      </c>
      <c r="H255" s="96" t="s">
        <v>1371</v>
      </c>
      <c r="I255" s="89">
        <v>9</v>
      </c>
      <c r="J255" s="93">
        <v>3</v>
      </c>
      <c r="K255" s="92" t="s">
        <v>1383</v>
      </c>
      <c r="L255" s="94">
        <v>29508</v>
      </c>
      <c r="M255" s="94">
        <v>41278</v>
      </c>
      <c r="N255" s="94">
        <v>42008</v>
      </c>
      <c r="O255" s="94">
        <v>43466</v>
      </c>
      <c r="P255" s="88" t="s">
        <v>347</v>
      </c>
      <c r="Q255" s="88" t="s">
        <v>518</v>
      </c>
      <c r="R255" s="85" t="s">
        <v>148</v>
      </c>
      <c r="U255" s="94"/>
      <c r="V255" s="88"/>
    </row>
    <row r="256" spans="1:36" ht="18.75" x14ac:dyDescent="0.3">
      <c r="A256" s="71">
        <v>250</v>
      </c>
      <c r="B256" s="95" t="s">
        <v>1384</v>
      </c>
      <c r="C256" s="95" t="s">
        <v>1385</v>
      </c>
      <c r="D256" s="95" t="s">
        <v>1386</v>
      </c>
      <c r="E256" s="89" t="s">
        <v>189</v>
      </c>
      <c r="F256" s="90">
        <v>206728</v>
      </c>
      <c r="G256" s="91" t="s">
        <v>190</v>
      </c>
      <c r="H256" s="96" t="s">
        <v>1371</v>
      </c>
      <c r="I256" s="89">
        <v>9</v>
      </c>
      <c r="J256" s="93">
        <v>3</v>
      </c>
      <c r="K256" s="92" t="s">
        <v>1387</v>
      </c>
      <c r="L256" s="94">
        <v>30965</v>
      </c>
      <c r="M256" s="94">
        <v>41284</v>
      </c>
      <c r="N256" s="94">
        <v>42014</v>
      </c>
      <c r="O256" s="94">
        <v>43466</v>
      </c>
      <c r="P256" s="88" t="s">
        <v>226</v>
      </c>
      <c r="Q256" s="92" t="s">
        <v>1388</v>
      </c>
      <c r="R256" s="85" t="s">
        <v>148</v>
      </c>
      <c r="U256" s="94"/>
      <c r="V256" s="88"/>
    </row>
    <row r="257" spans="1:22" ht="18.75" x14ac:dyDescent="0.3">
      <c r="A257" s="71">
        <v>251</v>
      </c>
      <c r="B257" s="95" t="s">
        <v>271</v>
      </c>
      <c r="C257" s="95" t="s">
        <v>1389</v>
      </c>
      <c r="D257" s="95"/>
      <c r="E257" s="89" t="s">
        <v>151</v>
      </c>
      <c r="F257" s="90">
        <v>274305</v>
      </c>
      <c r="G257" s="91" t="s">
        <v>190</v>
      </c>
      <c r="H257" s="96" t="s">
        <v>1371</v>
      </c>
      <c r="I257" s="89">
        <v>9</v>
      </c>
      <c r="J257" s="93">
        <v>2</v>
      </c>
      <c r="K257" s="92" t="s">
        <v>1390</v>
      </c>
      <c r="L257" s="94">
        <v>31064</v>
      </c>
      <c r="M257" s="94">
        <v>41639</v>
      </c>
      <c r="N257" s="94">
        <v>42369</v>
      </c>
      <c r="O257" s="94">
        <v>43466</v>
      </c>
      <c r="P257" s="88" t="s">
        <v>1391</v>
      </c>
      <c r="Q257" s="88" t="s">
        <v>1392</v>
      </c>
      <c r="R257" s="85" t="s">
        <v>148</v>
      </c>
      <c r="U257" s="94"/>
      <c r="V257" s="88"/>
    </row>
    <row r="258" spans="1:22" ht="18.75" x14ac:dyDescent="0.3">
      <c r="A258" s="71">
        <v>252</v>
      </c>
      <c r="B258" s="95" t="s">
        <v>1393</v>
      </c>
      <c r="C258" s="95" t="s">
        <v>1394</v>
      </c>
      <c r="D258" s="95" t="s">
        <v>606</v>
      </c>
      <c r="E258" s="89" t="s">
        <v>151</v>
      </c>
      <c r="F258" s="90">
        <v>347854</v>
      </c>
      <c r="G258" s="91" t="s">
        <v>190</v>
      </c>
      <c r="H258" s="96" t="s">
        <v>1371</v>
      </c>
      <c r="I258" s="89">
        <v>9</v>
      </c>
      <c r="J258" s="93">
        <v>2</v>
      </c>
      <c r="K258" s="92" t="s">
        <v>1395</v>
      </c>
      <c r="L258" s="94">
        <v>29619</v>
      </c>
      <c r="M258" s="94">
        <v>42065</v>
      </c>
      <c r="N258" s="94">
        <v>42796</v>
      </c>
      <c r="O258" s="94">
        <v>43466</v>
      </c>
      <c r="P258" s="88" t="s">
        <v>523</v>
      </c>
      <c r="Q258" s="88" t="s">
        <v>1396</v>
      </c>
      <c r="R258" s="85" t="s">
        <v>148</v>
      </c>
      <c r="U258" s="94"/>
      <c r="V258" s="88"/>
    </row>
    <row r="259" spans="1:22" ht="18.75" x14ac:dyDescent="0.3">
      <c r="A259" s="71">
        <v>253</v>
      </c>
      <c r="B259" s="95" t="s">
        <v>1397</v>
      </c>
      <c r="C259" s="95" t="s">
        <v>1398</v>
      </c>
      <c r="D259" s="95"/>
      <c r="E259" s="89" t="s">
        <v>189</v>
      </c>
      <c r="F259" s="90">
        <v>351173</v>
      </c>
      <c r="G259" s="91" t="s">
        <v>190</v>
      </c>
      <c r="H259" s="96" t="s">
        <v>1371</v>
      </c>
      <c r="I259" s="89">
        <v>9</v>
      </c>
      <c r="J259" s="93">
        <v>2</v>
      </c>
      <c r="K259" s="92" t="s">
        <v>1399</v>
      </c>
      <c r="L259" s="94">
        <v>29134</v>
      </c>
      <c r="M259" s="94">
        <v>42060</v>
      </c>
      <c r="N259" s="94">
        <v>42791</v>
      </c>
      <c r="O259" s="94">
        <v>43466</v>
      </c>
      <c r="P259" s="88" t="s">
        <v>226</v>
      </c>
      <c r="Q259" s="88" t="s">
        <v>1400</v>
      </c>
      <c r="R259" s="85" t="s">
        <v>148</v>
      </c>
      <c r="U259" s="94"/>
      <c r="V259" s="88"/>
    </row>
    <row r="260" spans="1:22" ht="27" x14ac:dyDescent="0.3">
      <c r="A260" s="71">
        <v>254</v>
      </c>
      <c r="B260" s="95" t="s">
        <v>1401</v>
      </c>
      <c r="C260" s="95" t="s">
        <v>1402</v>
      </c>
      <c r="D260" s="95" t="s">
        <v>1403</v>
      </c>
      <c r="E260" s="89" t="s">
        <v>189</v>
      </c>
      <c r="F260" s="90">
        <v>143875</v>
      </c>
      <c r="G260" s="91" t="s">
        <v>190</v>
      </c>
      <c r="H260" s="96" t="s">
        <v>1371</v>
      </c>
      <c r="I260" s="89">
        <v>9</v>
      </c>
      <c r="J260" s="93">
        <v>2</v>
      </c>
      <c r="K260" s="92" t="s">
        <v>1404</v>
      </c>
      <c r="L260" s="94">
        <v>29998</v>
      </c>
      <c r="M260" s="94">
        <v>426</v>
      </c>
      <c r="N260" s="94">
        <v>37681</v>
      </c>
      <c r="O260" s="94">
        <v>43466</v>
      </c>
      <c r="P260" s="88" t="s">
        <v>123</v>
      </c>
      <c r="Q260" s="88" t="s">
        <v>1405</v>
      </c>
      <c r="R260" s="85" t="s">
        <v>148</v>
      </c>
      <c r="U260" s="94"/>
      <c r="V260" s="88"/>
    </row>
    <row r="261" spans="1:22" ht="27" x14ac:dyDescent="0.3">
      <c r="A261" s="71">
        <v>255</v>
      </c>
      <c r="B261" s="95" t="s">
        <v>1406</v>
      </c>
      <c r="C261" s="95" t="s">
        <v>1407</v>
      </c>
      <c r="D261" s="130" t="s">
        <v>1325</v>
      </c>
      <c r="E261" s="89" t="s">
        <v>189</v>
      </c>
      <c r="F261" s="90">
        <v>151574</v>
      </c>
      <c r="G261" s="91" t="s">
        <v>190</v>
      </c>
      <c r="H261" s="96" t="s">
        <v>1371</v>
      </c>
      <c r="I261" s="89">
        <v>9</v>
      </c>
      <c r="J261" s="93">
        <v>2</v>
      </c>
      <c r="K261" s="92" t="s">
        <v>1408</v>
      </c>
      <c r="L261" s="94">
        <v>30032</v>
      </c>
      <c r="M261" s="94">
        <v>438</v>
      </c>
      <c r="N261" s="94">
        <v>37693</v>
      </c>
      <c r="O261" s="94">
        <v>43466</v>
      </c>
      <c r="P261" s="88" t="s">
        <v>123</v>
      </c>
      <c r="Q261" s="88" t="s">
        <v>1409</v>
      </c>
      <c r="R261" s="85" t="s">
        <v>148</v>
      </c>
      <c r="U261" s="94"/>
      <c r="V261" s="88"/>
    </row>
    <row r="262" spans="1:22" ht="27" x14ac:dyDescent="0.3">
      <c r="A262" s="71">
        <v>256</v>
      </c>
      <c r="B262" s="95" t="s">
        <v>1410</v>
      </c>
      <c r="C262" s="95" t="s">
        <v>1411</v>
      </c>
      <c r="D262" s="95" t="s">
        <v>437</v>
      </c>
      <c r="E262" s="89" t="s">
        <v>189</v>
      </c>
      <c r="F262" s="90">
        <v>206498</v>
      </c>
      <c r="G262" s="91" t="s">
        <v>190</v>
      </c>
      <c r="H262" s="96" t="s">
        <v>1412</v>
      </c>
      <c r="I262" s="89">
        <v>9</v>
      </c>
      <c r="J262" s="93">
        <v>3</v>
      </c>
      <c r="K262" s="92" t="s">
        <v>1413</v>
      </c>
      <c r="L262" s="94">
        <v>29120</v>
      </c>
      <c r="M262" s="94">
        <v>41277</v>
      </c>
      <c r="N262" s="94">
        <v>42007</v>
      </c>
      <c r="O262" s="94">
        <v>43466</v>
      </c>
      <c r="P262" s="88" t="s">
        <v>147</v>
      </c>
      <c r="Q262" s="88" t="s">
        <v>1414</v>
      </c>
      <c r="R262" s="85" t="s">
        <v>148</v>
      </c>
      <c r="U262" s="94"/>
      <c r="V262" s="88"/>
    </row>
    <row r="263" spans="1:22" ht="27" x14ac:dyDescent="0.3">
      <c r="A263" s="71">
        <v>257</v>
      </c>
      <c r="B263" s="95" t="s">
        <v>1415</v>
      </c>
      <c r="C263" s="95" t="s">
        <v>1416</v>
      </c>
      <c r="D263" s="144"/>
      <c r="E263" s="89" t="s">
        <v>151</v>
      </c>
      <c r="F263" s="90">
        <v>136282</v>
      </c>
      <c r="G263" s="91" t="s">
        <v>190</v>
      </c>
      <c r="H263" s="96" t="s">
        <v>1417</v>
      </c>
      <c r="I263" s="89">
        <v>9</v>
      </c>
      <c r="J263" s="93">
        <v>5</v>
      </c>
      <c r="K263" s="92" t="s">
        <v>1418</v>
      </c>
      <c r="L263" s="94">
        <v>28410</v>
      </c>
      <c r="M263" s="125">
        <v>41017</v>
      </c>
      <c r="N263" s="125">
        <v>41747</v>
      </c>
      <c r="O263" s="94">
        <v>43466</v>
      </c>
      <c r="P263" s="88" t="s">
        <v>123</v>
      </c>
      <c r="Q263" s="88" t="s">
        <v>391</v>
      </c>
      <c r="R263" s="85" t="s">
        <v>148</v>
      </c>
      <c r="U263" s="94"/>
      <c r="V263" s="88"/>
    </row>
    <row r="264" spans="1:22" ht="18.75" x14ac:dyDescent="0.3">
      <c r="A264" s="71">
        <v>258</v>
      </c>
      <c r="B264" s="95" t="s">
        <v>1419</v>
      </c>
      <c r="C264" s="95" t="s">
        <v>1420</v>
      </c>
      <c r="D264" s="95"/>
      <c r="E264" s="89" t="s">
        <v>151</v>
      </c>
      <c r="F264" s="90">
        <v>206557</v>
      </c>
      <c r="G264" s="91" t="s">
        <v>190</v>
      </c>
      <c r="H264" s="96" t="s">
        <v>1421</v>
      </c>
      <c r="I264" s="89">
        <v>9</v>
      </c>
      <c r="J264" s="93">
        <v>3</v>
      </c>
      <c r="K264" s="92" t="s">
        <v>1422</v>
      </c>
      <c r="L264" s="94">
        <v>30357</v>
      </c>
      <c r="M264" s="125">
        <v>41276</v>
      </c>
      <c r="N264" s="125">
        <v>42006</v>
      </c>
      <c r="O264" s="94">
        <v>43466</v>
      </c>
      <c r="P264" s="88" t="s">
        <v>395</v>
      </c>
      <c r="Q264" s="88" t="s">
        <v>1423</v>
      </c>
      <c r="R264" s="85" t="s">
        <v>148</v>
      </c>
      <c r="U264" s="94"/>
      <c r="V264" s="88"/>
    </row>
    <row r="265" spans="1:22" ht="27" x14ac:dyDescent="0.3">
      <c r="A265" s="71">
        <v>259</v>
      </c>
      <c r="B265" s="95" t="s">
        <v>1424</v>
      </c>
      <c r="C265" s="95" t="s">
        <v>1425</v>
      </c>
      <c r="D265" s="95" t="s">
        <v>1426</v>
      </c>
      <c r="E265" s="89" t="s">
        <v>151</v>
      </c>
      <c r="F265" s="90">
        <v>206724</v>
      </c>
      <c r="G265" s="91" t="s">
        <v>190</v>
      </c>
      <c r="H265" s="96" t="s">
        <v>1427</v>
      </c>
      <c r="I265" s="89">
        <v>9</v>
      </c>
      <c r="J265" s="93">
        <v>3</v>
      </c>
      <c r="K265" s="92" t="s">
        <v>1428</v>
      </c>
      <c r="L265" s="94">
        <v>30317</v>
      </c>
      <c r="M265" s="125">
        <v>41284</v>
      </c>
      <c r="N265" s="125">
        <v>42014</v>
      </c>
      <c r="O265" s="94">
        <v>43466</v>
      </c>
      <c r="P265" s="88" t="s">
        <v>258</v>
      </c>
      <c r="Q265" s="145" t="s">
        <v>1152</v>
      </c>
      <c r="R265" s="85" t="s">
        <v>148</v>
      </c>
      <c r="U265" s="94"/>
      <c r="V265" s="88"/>
    </row>
    <row r="266" spans="1:22" ht="18.75" x14ac:dyDescent="0.3">
      <c r="A266" s="71">
        <v>260</v>
      </c>
      <c r="B266" s="95" t="s">
        <v>1429</v>
      </c>
      <c r="C266" s="95" t="s">
        <v>1370</v>
      </c>
      <c r="D266" s="95"/>
      <c r="E266" s="89" t="s">
        <v>151</v>
      </c>
      <c r="F266" s="90">
        <v>162392</v>
      </c>
      <c r="G266" s="91" t="s">
        <v>190</v>
      </c>
      <c r="H266" s="96" t="s">
        <v>1430</v>
      </c>
      <c r="I266" s="89">
        <v>9</v>
      </c>
      <c r="J266" s="93">
        <v>3</v>
      </c>
      <c r="K266" s="92" t="s">
        <v>1431</v>
      </c>
      <c r="L266" s="94">
        <v>26281</v>
      </c>
      <c r="M266" s="94">
        <v>39688</v>
      </c>
      <c r="N266" s="94">
        <v>40418</v>
      </c>
      <c r="O266" s="94">
        <v>43101</v>
      </c>
      <c r="P266" s="88" t="s">
        <v>123</v>
      </c>
      <c r="Q266" s="88" t="s">
        <v>444</v>
      </c>
      <c r="R266" s="85" t="s">
        <v>148</v>
      </c>
      <c r="U266" s="94"/>
      <c r="V266" s="88"/>
    </row>
    <row r="267" spans="1:22" ht="27" x14ac:dyDescent="0.3">
      <c r="A267" s="71">
        <v>261</v>
      </c>
      <c r="B267" s="95" t="s">
        <v>1432</v>
      </c>
      <c r="C267" s="95" t="s">
        <v>1433</v>
      </c>
      <c r="D267" s="95" t="s">
        <v>1434</v>
      </c>
      <c r="E267" s="89" t="s">
        <v>151</v>
      </c>
      <c r="F267" s="90">
        <v>273782</v>
      </c>
      <c r="G267" s="91" t="s">
        <v>190</v>
      </c>
      <c r="H267" s="96" t="s">
        <v>1430</v>
      </c>
      <c r="I267" s="89">
        <v>9</v>
      </c>
      <c r="J267" s="93">
        <v>2</v>
      </c>
      <c r="K267" s="92" t="s">
        <v>1435</v>
      </c>
      <c r="L267" s="94">
        <v>28972</v>
      </c>
      <c r="M267" s="94">
        <v>41645</v>
      </c>
      <c r="N267" s="94">
        <v>42375</v>
      </c>
      <c r="O267" s="94">
        <v>43831</v>
      </c>
      <c r="P267" s="88" t="s">
        <v>147</v>
      </c>
      <c r="Q267" s="88" t="s">
        <v>1436</v>
      </c>
      <c r="R267" s="85" t="s">
        <v>148</v>
      </c>
      <c r="U267" s="94"/>
      <c r="V267" s="88"/>
    </row>
    <row r="268" spans="1:22" ht="27" x14ac:dyDescent="0.3">
      <c r="A268" s="71">
        <v>262</v>
      </c>
      <c r="B268" s="95" t="s">
        <v>1437</v>
      </c>
      <c r="C268" s="130" t="s">
        <v>1438</v>
      </c>
      <c r="D268" s="95" t="s">
        <v>1439</v>
      </c>
      <c r="E268" s="89" t="s">
        <v>151</v>
      </c>
      <c r="F268" s="90">
        <v>273718</v>
      </c>
      <c r="G268" s="91" t="s">
        <v>190</v>
      </c>
      <c r="H268" s="96" t="s">
        <v>1440</v>
      </c>
      <c r="I268" s="89">
        <v>9</v>
      </c>
      <c r="J268" s="93">
        <v>2</v>
      </c>
      <c r="K268" s="92" t="s">
        <v>1441</v>
      </c>
      <c r="L268" s="94">
        <v>30245</v>
      </c>
      <c r="M268" s="125">
        <v>41659</v>
      </c>
      <c r="N268" s="125">
        <v>42389</v>
      </c>
      <c r="O268" s="94">
        <v>43831</v>
      </c>
      <c r="P268" s="88" t="s">
        <v>201</v>
      </c>
      <c r="Q268" s="125" t="s">
        <v>401</v>
      </c>
      <c r="R268" s="85" t="s">
        <v>148</v>
      </c>
      <c r="U268" s="94"/>
      <c r="V268" s="88"/>
    </row>
    <row r="269" spans="1:22" ht="27" x14ac:dyDescent="0.3">
      <c r="A269" s="71">
        <v>263</v>
      </c>
      <c r="B269" s="95" t="s">
        <v>1442</v>
      </c>
      <c r="C269" s="95" t="s">
        <v>1443</v>
      </c>
      <c r="D269" s="95"/>
      <c r="E269" s="89" t="s">
        <v>189</v>
      </c>
      <c r="F269" s="90">
        <v>153981</v>
      </c>
      <c r="G269" s="91" t="s">
        <v>190</v>
      </c>
      <c r="H269" s="96" t="s">
        <v>1444</v>
      </c>
      <c r="I269" s="89">
        <v>9</v>
      </c>
      <c r="J269" s="93">
        <v>3</v>
      </c>
      <c r="K269" s="92" t="s">
        <v>1445</v>
      </c>
      <c r="L269" s="94">
        <v>28403</v>
      </c>
      <c r="M269" s="94">
        <v>38068</v>
      </c>
      <c r="N269" s="94">
        <v>38798</v>
      </c>
      <c r="O269" s="94">
        <v>43101</v>
      </c>
      <c r="P269" s="88" t="s">
        <v>468</v>
      </c>
      <c r="Q269" s="88" t="s">
        <v>1391</v>
      </c>
      <c r="R269" s="85" t="s">
        <v>468</v>
      </c>
      <c r="U269" s="94"/>
      <c r="V269" s="88"/>
    </row>
    <row r="270" spans="1:22" ht="27" x14ac:dyDescent="0.3">
      <c r="A270" s="71">
        <v>264</v>
      </c>
      <c r="B270" s="95" t="s">
        <v>1446</v>
      </c>
      <c r="C270" s="95" t="s">
        <v>1447</v>
      </c>
      <c r="D270" s="95" t="s">
        <v>1448</v>
      </c>
      <c r="E270" s="89" t="s">
        <v>151</v>
      </c>
      <c r="F270" s="90">
        <v>156701</v>
      </c>
      <c r="G270" s="91" t="s">
        <v>190</v>
      </c>
      <c r="H270" s="96" t="s">
        <v>1444</v>
      </c>
      <c r="I270" s="89">
        <v>9</v>
      </c>
      <c r="J270" s="93">
        <v>2</v>
      </c>
      <c r="K270" s="92" t="s">
        <v>1449</v>
      </c>
      <c r="L270" s="94">
        <v>23249</v>
      </c>
      <c r="M270" s="94" t="s">
        <v>1450</v>
      </c>
      <c r="N270" s="94">
        <v>34204</v>
      </c>
      <c r="O270" s="94">
        <v>43466</v>
      </c>
      <c r="P270" s="88" t="s">
        <v>201</v>
      </c>
      <c r="Q270" s="88" t="s">
        <v>420</v>
      </c>
      <c r="R270" s="85" t="s">
        <v>148</v>
      </c>
      <c r="U270" s="94"/>
      <c r="V270" s="88"/>
    </row>
    <row r="271" spans="1:22" ht="27" x14ac:dyDescent="0.3">
      <c r="A271" s="71">
        <v>265</v>
      </c>
      <c r="B271" s="95" t="s">
        <v>1451</v>
      </c>
      <c r="C271" s="95" t="s">
        <v>1452</v>
      </c>
      <c r="D271" s="95" t="s">
        <v>1453</v>
      </c>
      <c r="E271" s="89" t="s">
        <v>151</v>
      </c>
      <c r="F271" s="90">
        <v>139665</v>
      </c>
      <c r="G271" s="91" t="s">
        <v>190</v>
      </c>
      <c r="H271" s="96" t="s">
        <v>1444</v>
      </c>
      <c r="I271" s="89">
        <v>9</v>
      </c>
      <c r="J271" s="93">
        <v>2</v>
      </c>
      <c r="K271" s="92" t="s">
        <v>1454</v>
      </c>
      <c r="L271" s="94">
        <v>28207</v>
      </c>
      <c r="M271" s="94">
        <v>426</v>
      </c>
      <c r="N271" s="94">
        <v>37681</v>
      </c>
      <c r="O271" s="94">
        <v>43466</v>
      </c>
      <c r="P271" s="88" t="s">
        <v>264</v>
      </c>
      <c r="Q271" s="88" t="s">
        <v>1455</v>
      </c>
      <c r="R271" s="85" t="s">
        <v>148</v>
      </c>
      <c r="U271" s="94"/>
      <c r="V271" s="88"/>
    </row>
    <row r="272" spans="1:22" ht="43.5" x14ac:dyDescent="0.3">
      <c r="A272" s="71">
        <v>266</v>
      </c>
      <c r="B272" s="95" t="s">
        <v>1456</v>
      </c>
      <c r="C272" s="95" t="s">
        <v>1457</v>
      </c>
      <c r="D272" s="95" t="s">
        <v>1458</v>
      </c>
      <c r="E272" s="89" t="s">
        <v>151</v>
      </c>
      <c r="F272" s="90">
        <v>139622</v>
      </c>
      <c r="G272" s="91" t="s">
        <v>190</v>
      </c>
      <c r="H272" s="96" t="s">
        <v>1444</v>
      </c>
      <c r="I272" s="89">
        <v>9</v>
      </c>
      <c r="J272" s="93">
        <v>2</v>
      </c>
      <c r="K272" s="92" t="s">
        <v>1459</v>
      </c>
      <c r="L272" s="94">
        <v>27260</v>
      </c>
      <c r="M272" s="94">
        <v>37837</v>
      </c>
      <c r="N272" s="94">
        <v>38568</v>
      </c>
      <c r="O272" s="94">
        <v>43466</v>
      </c>
      <c r="P272" s="88" t="s">
        <v>226</v>
      </c>
      <c r="Q272" s="88" t="s">
        <v>1460</v>
      </c>
      <c r="R272" s="85" t="s">
        <v>148</v>
      </c>
      <c r="U272" s="94"/>
      <c r="V272" s="88"/>
    </row>
    <row r="273" spans="1:22" ht="35.25" x14ac:dyDescent="0.3">
      <c r="A273" s="71">
        <v>267</v>
      </c>
      <c r="B273" s="95" t="s">
        <v>1461</v>
      </c>
      <c r="C273" s="95" t="s">
        <v>1462</v>
      </c>
      <c r="D273" s="95" t="s">
        <v>1463</v>
      </c>
      <c r="E273" s="89" t="s">
        <v>151</v>
      </c>
      <c r="F273" s="90">
        <v>139256</v>
      </c>
      <c r="G273" s="91" t="s">
        <v>190</v>
      </c>
      <c r="H273" s="96" t="s">
        <v>1444</v>
      </c>
      <c r="I273" s="89">
        <v>9</v>
      </c>
      <c r="J273" s="93">
        <v>2</v>
      </c>
      <c r="K273" s="92" t="s">
        <v>1464</v>
      </c>
      <c r="L273" s="94">
        <v>29160</v>
      </c>
      <c r="M273" s="94">
        <v>38014</v>
      </c>
      <c r="N273" s="94">
        <v>38745</v>
      </c>
      <c r="O273" s="94">
        <v>43466</v>
      </c>
      <c r="P273" s="88" t="s">
        <v>194</v>
      </c>
      <c r="Q273" s="88" t="s">
        <v>836</v>
      </c>
      <c r="R273" s="85" t="s">
        <v>148</v>
      </c>
      <c r="U273" s="94"/>
      <c r="V273" s="88"/>
    </row>
    <row r="274" spans="1:22" ht="18.75" x14ac:dyDescent="0.3">
      <c r="A274" s="71">
        <v>268</v>
      </c>
      <c r="B274" s="95" t="s">
        <v>1465</v>
      </c>
      <c r="C274" s="95" t="s">
        <v>1466</v>
      </c>
      <c r="D274" s="95"/>
      <c r="E274" s="89" t="s">
        <v>189</v>
      </c>
      <c r="F274" s="90">
        <v>139641</v>
      </c>
      <c r="G274" s="91" t="s">
        <v>190</v>
      </c>
      <c r="H274" s="96" t="s">
        <v>1467</v>
      </c>
      <c r="I274" s="89">
        <v>9</v>
      </c>
      <c r="J274" s="93">
        <v>3</v>
      </c>
      <c r="K274" s="92" t="s">
        <v>1468</v>
      </c>
      <c r="L274" s="94">
        <v>28908</v>
      </c>
      <c r="M274" s="94">
        <v>39630</v>
      </c>
      <c r="N274" s="94">
        <v>40360</v>
      </c>
      <c r="O274" s="94">
        <v>43101</v>
      </c>
      <c r="P274" s="88" t="s">
        <v>142</v>
      </c>
      <c r="Q274" s="88" t="s">
        <v>142</v>
      </c>
      <c r="R274" s="85" t="s">
        <v>148</v>
      </c>
      <c r="U274" s="94"/>
      <c r="V274" s="88"/>
    </row>
    <row r="275" spans="1:22" ht="18.75" x14ac:dyDescent="0.3">
      <c r="A275" s="71">
        <v>269</v>
      </c>
      <c r="B275" s="95" t="s">
        <v>1469</v>
      </c>
      <c r="C275" s="95" t="s">
        <v>1470</v>
      </c>
      <c r="D275" s="95" t="s">
        <v>549</v>
      </c>
      <c r="E275" s="89" t="s">
        <v>189</v>
      </c>
      <c r="F275" s="90">
        <v>139211</v>
      </c>
      <c r="G275" s="91" t="s">
        <v>190</v>
      </c>
      <c r="H275" s="96" t="s">
        <v>1471</v>
      </c>
      <c r="I275" s="89">
        <v>9</v>
      </c>
      <c r="J275" s="93">
        <v>3</v>
      </c>
      <c r="K275" s="92" t="s">
        <v>1472</v>
      </c>
      <c r="L275" s="94">
        <v>27734</v>
      </c>
      <c r="M275" s="94">
        <v>35620</v>
      </c>
      <c r="N275" s="94">
        <v>36350</v>
      </c>
      <c r="O275" s="94">
        <v>43101</v>
      </c>
      <c r="P275" s="88" t="s">
        <v>523</v>
      </c>
      <c r="Q275" s="88" t="s">
        <v>1473</v>
      </c>
      <c r="R275" s="85" t="s">
        <v>148</v>
      </c>
      <c r="U275" s="94"/>
      <c r="V275" s="88"/>
    </row>
    <row r="276" spans="1:22" ht="18.75" x14ac:dyDescent="0.3">
      <c r="A276" s="71">
        <v>270</v>
      </c>
      <c r="B276" s="95" t="s">
        <v>1474</v>
      </c>
      <c r="C276" s="95" t="s">
        <v>1475</v>
      </c>
      <c r="D276" s="130" t="s">
        <v>1476</v>
      </c>
      <c r="E276" s="89" t="s">
        <v>189</v>
      </c>
      <c r="F276" s="90">
        <v>144045</v>
      </c>
      <c r="G276" s="91" t="s">
        <v>190</v>
      </c>
      <c r="H276" s="96" t="s">
        <v>1471</v>
      </c>
      <c r="I276" s="89">
        <v>9</v>
      </c>
      <c r="J276" s="93">
        <v>3</v>
      </c>
      <c r="K276" s="92" t="s">
        <v>1477</v>
      </c>
      <c r="L276" s="94">
        <v>27495</v>
      </c>
      <c r="M276" s="94">
        <v>39646</v>
      </c>
      <c r="N276" s="94">
        <v>40376</v>
      </c>
      <c r="O276" s="94">
        <v>43101</v>
      </c>
      <c r="P276" s="88" t="s">
        <v>194</v>
      </c>
      <c r="Q276" s="88" t="s">
        <v>1478</v>
      </c>
      <c r="R276" s="85" t="s">
        <v>148</v>
      </c>
      <c r="U276" s="94"/>
      <c r="V276" s="88"/>
    </row>
    <row r="277" spans="1:22" ht="18.75" x14ac:dyDescent="0.3">
      <c r="A277" s="71">
        <v>271</v>
      </c>
      <c r="B277" s="95" t="s">
        <v>1479</v>
      </c>
      <c r="C277" s="95" t="s">
        <v>1480</v>
      </c>
      <c r="D277" s="130" t="s">
        <v>1481</v>
      </c>
      <c r="E277" s="89" t="s">
        <v>189</v>
      </c>
      <c r="F277" s="90">
        <v>139654</v>
      </c>
      <c r="G277" s="91" t="s">
        <v>190</v>
      </c>
      <c r="H277" s="96" t="s">
        <v>1482</v>
      </c>
      <c r="I277" s="89">
        <v>9</v>
      </c>
      <c r="J277" s="93">
        <v>1</v>
      </c>
      <c r="K277" s="92" t="s">
        <v>1483</v>
      </c>
      <c r="L277" s="94">
        <v>28126</v>
      </c>
      <c r="M277" s="94">
        <v>39699</v>
      </c>
      <c r="N277" s="94">
        <v>40429</v>
      </c>
      <c r="O277" s="94">
        <v>43831</v>
      </c>
      <c r="P277" s="88" t="s">
        <v>118</v>
      </c>
      <c r="Q277" s="88" t="s">
        <v>1484</v>
      </c>
      <c r="R277" s="85" t="s">
        <v>148</v>
      </c>
      <c r="U277" s="94"/>
      <c r="V277" s="88"/>
    </row>
    <row r="278" spans="1:22" ht="35.25" x14ac:dyDescent="0.3">
      <c r="A278" s="71">
        <v>272</v>
      </c>
      <c r="B278" s="95" t="s">
        <v>1485</v>
      </c>
      <c r="C278" s="95" t="s">
        <v>1486</v>
      </c>
      <c r="D278" s="95"/>
      <c r="E278" s="89" t="s">
        <v>151</v>
      </c>
      <c r="F278" s="90">
        <v>151025</v>
      </c>
      <c r="G278" s="91" t="s">
        <v>190</v>
      </c>
      <c r="H278" s="96" t="s">
        <v>1444</v>
      </c>
      <c r="I278" s="89">
        <v>9</v>
      </c>
      <c r="J278" s="93">
        <v>8</v>
      </c>
      <c r="K278" s="92" t="s">
        <v>1487</v>
      </c>
      <c r="L278" s="94">
        <v>24101</v>
      </c>
      <c r="M278" s="94">
        <v>33305</v>
      </c>
      <c r="N278" s="94">
        <v>34036</v>
      </c>
      <c r="O278" s="94">
        <v>43831</v>
      </c>
      <c r="P278" s="88" t="s">
        <v>123</v>
      </c>
      <c r="Q278" s="88" t="s">
        <v>363</v>
      </c>
      <c r="R278" s="85" t="s">
        <v>148</v>
      </c>
      <c r="U278" s="94"/>
      <c r="V278" s="88"/>
    </row>
    <row r="279" spans="1:22" ht="18.75" x14ac:dyDescent="0.3">
      <c r="A279" s="71">
        <v>273</v>
      </c>
      <c r="B279" s="95" t="s">
        <v>1488</v>
      </c>
      <c r="C279" s="95" t="s">
        <v>1489</v>
      </c>
      <c r="D279" s="95" t="s">
        <v>1490</v>
      </c>
      <c r="E279" s="89" t="s">
        <v>151</v>
      </c>
      <c r="F279" s="90">
        <v>146262</v>
      </c>
      <c r="G279" s="91" t="s">
        <v>190</v>
      </c>
      <c r="H279" s="96" t="s">
        <v>1444</v>
      </c>
      <c r="I279" s="89">
        <v>9</v>
      </c>
      <c r="J279" s="93">
        <v>2</v>
      </c>
      <c r="K279" s="92" t="s">
        <v>1491</v>
      </c>
      <c r="L279" s="94">
        <v>25329</v>
      </c>
      <c r="M279" s="94">
        <v>34304</v>
      </c>
      <c r="N279" s="94">
        <v>35034</v>
      </c>
      <c r="O279" s="94">
        <v>43831</v>
      </c>
      <c r="P279" s="88" t="s">
        <v>226</v>
      </c>
      <c r="Q279" s="88" t="s">
        <v>1096</v>
      </c>
      <c r="R279" s="85" t="s">
        <v>148</v>
      </c>
      <c r="U279" s="94"/>
      <c r="V279" s="88"/>
    </row>
    <row r="280" spans="1:22" ht="18.75" x14ac:dyDescent="0.3">
      <c r="A280" s="71">
        <v>274</v>
      </c>
      <c r="B280" s="95" t="s">
        <v>1492</v>
      </c>
      <c r="C280" s="95" t="s">
        <v>1493</v>
      </c>
      <c r="D280" s="95"/>
      <c r="E280" s="89" t="s">
        <v>151</v>
      </c>
      <c r="F280" s="90">
        <v>142309</v>
      </c>
      <c r="G280" s="91" t="s">
        <v>190</v>
      </c>
      <c r="H280" s="96" t="s">
        <v>1444</v>
      </c>
      <c r="I280" s="89">
        <v>9</v>
      </c>
      <c r="J280" s="93">
        <v>10</v>
      </c>
      <c r="K280" s="92" t="s">
        <v>1494</v>
      </c>
      <c r="L280" s="94">
        <v>25344</v>
      </c>
      <c r="M280" s="94">
        <v>35296</v>
      </c>
      <c r="N280" s="94">
        <v>36026</v>
      </c>
      <c r="O280" s="94">
        <v>43831</v>
      </c>
      <c r="P280" s="88" t="s">
        <v>201</v>
      </c>
      <c r="Q280" s="88" t="s">
        <v>756</v>
      </c>
      <c r="R280" s="85" t="s">
        <v>148</v>
      </c>
      <c r="U280" s="94"/>
      <c r="V280" s="88"/>
    </row>
    <row r="281" spans="1:22" ht="43.5" x14ac:dyDescent="0.3">
      <c r="A281" s="71">
        <v>275</v>
      </c>
      <c r="B281" s="95" t="s">
        <v>1495</v>
      </c>
      <c r="C281" s="95" t="s">
        <v>1496</v>
      </c>
      <c r="D281" s="95"/>
      <c r="E281" s="89" t="s">
        <v>151</v>
      </c>
      <c r="F281" s="90">
        <v>146073</v>
      </c>
      <c r="G281" s="91" t="s">
        <v>190</v>
      </c>
      <c r="H281" s="96" t="s">
        <v>1444</v>
      </c>
      <c r="I281" s="89">
        <v>9</v>
      </c>
      <c r="J281" s="93">
        <v>3</v>
      </c>
      <c r="K281" s="92" t="s">
        <v>1497</v>
      </c>
      <c r="L281" s="94">
        <v>26825</v>
      </c>
      <c r="M281" s="94">
        <v>431</v>
      </c>
      <c r="N281" s="94">
        <v>37686</v>
      </c>
      <c r="O281" s="94">
        <v>43831</v>
      </c>
      <c r="P281" s="88" t="s">
        <v>395</v>
      </c>
      <c r="Q281" s="88" t="s">
        <v>1498</v>
      </c>
      <c r="R281" s="85" t="s">
        <v>148</v>
      </c>
      <c r="U281" s="94"/>
      <c r="V281" s="88"/>
    </row>
    <row r="282" spans="1:22" ht="27" x14ac:dyDescent="0.3">
      <c r="A282" s="71">
        <v>276</v>
      </c>
      <c r="B282" s="95" t="s">
        <v>1499</v>
      </c>
      <c r="C282" s="95" t="s">
        <v>1500</v>
      </c>
      <c r="D282" s="95"/>
      <c r="E282" s="89" t="s">
        <v>189</v>
      </c>
      <c r="F282" s="90">
        <v>155947</v>
      </c>
      <c r="G282" s="91" t="s">
        <v>190</v>
      </c>
      <c r="H282" s="96" t="s">
        <v>1444</v>
      </c>
      <c r="I282" s="89">
        <v>9</v>
      </c>
      <c r="J282" s="93">
        <v>1</v>
      </c>
      <c r="K282" s="92" t="s">
        <v>1501</v>
      </c>
      <c r="L282" s="94">
        <v>24172</v>
      </c>
      <c r="M282" s="94">
        <v>33837</v>
      </c>
      <c r="N282" s="94">
        <v>34567</v>
      </c>
      <c r="O282" s="94">
        <v>43831</v>
      </c>
      <c r="P282" s="88" t="s">
        <v>194</v>
      </c>
      <c r="Q282" s="88" t="s">
        <v>1502</v>
      </c>
      <c r="R282" s="85" t="s">
        <v>122</v>
      </c>
      <c r="U282" s="94"/>
      <c r="V282" s="88"/>
    </row>
    <row r="283" spans="1:22" ht="43.5" x14ac:dyDescent="0.3">
      <c r="A283" s="71">
        <v>277</v>
      </c>
      <c r="B283" s="95" t="s">
        <v>1503</v>
      </c>
      <c r="C283" s="95" t="s">
        <v>1504</v>
      </c>
      <c r="D283" s="95" t="s">
        <v>1505</v>
      </c>
      <c r="E283" s="89" t="s">
        <v>151</v>
      </c>
      <c r="F283" s="90">
        <v>139189</v>
      </c>
      <c r="G283" s="91" t="s">
        <v>190</v>
      </c>
      <c r="H283" s="96" t="s">
        <v>1444</v>
      </c>
      <c r="I283" s="89">
        <v>9</v>
      </c>
      <c r="J283" s="93">
        <v>1</v>
      </c>
      <c r="K283" s="92" t="s">
        <v>1506</v>
      </c>
      <c r="L283" s="94">
        <v>29364</v>
      </c>
      <c r="M283" s="94">
        <v>36949</v>
      </c>
      <c r="N283" s="94">
        <v>37679</v>
      </c>
      <c r="O283" s="94">
        <v>43831</v>
      </c>
      <c r="P283" s="88" t="s">
        <v>264</v>
      </c>
      <c r="Q283" s="88" t="s">
        <v>1507</v>
      </c>
      <c r="R283" s="85" t="s">
        <v>148</v>
      </c>
      <c r="U283" s="94"/>
      <c r="V283" s="88"/>
    </row>
    <row r="284" spans="1:22" ht="35.25" x14ac:dyDescent="0.3">
      <c r="A284" s="71">
        <v>278</v>
      </c>
      <c r="B284" s="95" t="s">
        <v>1508</v>
      </c>
      <c r="C284" s="95" t="s">
        <v>1509</v>
      </c>
      <c r="D284" s="95" t="s">
        <v>1510</v>
      </c>
      <c r="E284" s="89" t="s">
        <v>189</v>
      </c>
      <c r="F284" s="90">
        <v>148086</v>
      </c>
      <c r="G284" s="91" t="s">
        <v>190</v>
      </c>
      <c r="H284" s="96" t="s">
        <v>1444</v>
      </c>
      <c r="I284" s="89">
        <v>9</v>
      </c>
      <c r="J284" s="93">
        <v>1</v>
      </c>
      <c r="K284" s="92" t="s">
        <v>1511</v>
      </c>
      <c r="L284" s="94">
        <v>24900</v>
      </c>
      <c r="M284" s="94">
        <v>33745</v>
      </c>
      <c r="N284" s="94">
        <v>34475</v>
      </c>
      <c r="O284" s="94">
        <v>43831</v>
      </c>
      <c r="P284" s="88" t="s">
        <v>253</v>
      </c>
      <c r="Q284" s="88" t="s">
        <v>1512</v>
      </c>
      <c r="R284" s="85" t="s">
        <v>148</v>
      </c>
      <c r="U284" s="94"/>
      <c r="V284" s="88"/>
    </row>
    <row r="285" spans="1:22" ht="27" x14ac:dyDescent="0.3">
      <c r="A285" s="71">
        <v>279</v>
      </c>
      <c r="B285" s="95" t="s">
        <v>1513</v>
      </c>
      <c r="C285" s="95" t="s">
        <v>1514</v>
      </c>
      <c r="D285" s="95"/>
      <c r="E285" s="89" t="s">
        <v>189</v>
      </c>
      <c r="F285" s="90">
        <v>139303</v>
      </c>
      <c r="G285" s="91" t="s">
        <v>190</v>
      </c>
      <c r="H285" s="96" t="s">
        <v>1444</v>
      </c>
      <c r="I285" s="89">
        <v>9</v>
      </c>
      <c r="J285" s="93">
        <v>1</v>
      </c>
      <c r="K285" s="92" t="s">
        <v>1515</v>
      </c>
      <c r="L285" s="94">
        <v>25650</v>
      </c>
      <c r="M285" s="94">
        <v>38516</v>
      </c>
      <c r="N285" s="94">
        <v>39246</v>
      </c>
      <c r="O285" s="94">
        <v>43831</v>
      </c>
      <c r="P285" s="88" t="s">
        <v>1083</v>
      </c>
      <c r="Q285" s="88" t="s">
        <v>1084</v>
      </c>
      <c r="R285" s="85" t="s">
        <v>148</v>
      </c>
      <c r="U285" s="94"/>
      <c r="V285" s="88"/>
    </row>
    <row r="286" spans="1:22" ht="27" x14ac:dyDescent="0.3">
      <c r="A286" s="71">
        <v>280</v>
      </c>
      <c r="B286" s="95" t="s">
        <v>1516</v>
      </c>
      <c r="C286" s="95" t="s">
        <v>1317</v>
      </c>
      <c r="D286" s="95" t="s">
        <v>1517</v>
      </c>
      <c r="E286" s="89" t="s">
        <v>151</v>
      </c>
      <c r="F286" s="90">
        <v>139233</v>
      </c>
      <c r="G286" s="91" t="s">
        <v>190</v>
      </c>
      <c r="H286" s="96" t="s">
        <v>1518</v>
      </c>
      <c r="I286" s="89">
        <v>9</v>
      </c>
      <c r="J286" s="93">
        <v>10</v>
      </c>
      <c r="K286" s="92" t="s">
        <v>1519</v>
      </c>
      <c r="L286" s="94">
        <v>24839</v>
      </c>
      <c r="M286" s="94">
        <v>33308</v>
      </c>
      <c r="N286" s="94">
        <v>34039</v>
      </c>
      <c r="O286" s="94">
        <v>43831</v>
      </c>
      <c r="P286" s="88" t="s">
        <v>253</v>
      </c>
      <c r="Q286" s="88" t="s">
        <v>1520</v>
      </c>
      <c r="R286" s="85" t="s">
        <v>148</v>
      </c>
      <c r="U286" s="115"/>
      <c r="V286" s="116"/>
    </row>
    <row r="287" spans="1:22" ht="18.75" x14ac:dyDescent="0.3">
      <c r="A287" s="71">
        <v>281</v>
      </c>
      <c r="B287" s="95" t="s">
        <v>1521</v>
      </c>
      <c r="C287" s="95" t="s">
        <v>1522</v>
      </c>
      <c r="D287" s="95" t="s">
        <v>1523</v>
      </c>
      <c r="E287" s="89" t="s">
        <v>151</v>
      </c>
      <c r="F287" s="90">
        <v>347753</v>
      </c>
      <c r="G287" s="91" t="s">
        <v>190</v>
      </c>
      <c r="H287" s="96" t="s">
        <v>1524</v>
      </c>
      <c r="I287" s="139">
        <v>8</v>
      </c>
      <c r="J287" s="93">
        <v>4</v>
      </c>
      <c r="K287" s="92" t="s">
        <v>1525</v>
      </c>
      <c r="L287" s="94">
        <v>31766</v>
      </c>
      <c r="M287" s="94">
        <v>42009</v>
      </c>
      <c r="N287" s="94">
        <v>42740</v>
      </c>
      <c r="O287" s="94">
        <v>43101</v>
      </c>
      <c r="P287" s="88" t="s">
        <v>251</v>
      </c>
      <c r="Q287" s="88" t="s">
        <v>1526</v>
      </c>
      <c r="R287" s="85" t="s">
        <v>148</v>
      </c>
      <c r="U287" s="94"/>
      <c r="V287" s="88"/>
    </row>
    <row r="288" spans="1:22" ht="18.75" x14ac:dyDescent="0.3">
      <c r="A288" s="71">
        <v>282</v>
      </c>
      <c r="B288" s="95" t="s">
        <v>1527</v>
      </c>
      <c r="C288" s="95" t="s">
        <v>1528</v>
      </c>
      <c r="D288" s="95" t="s">
        <v>1529</v>
      </c>
      <c r="E288" s="89" t="s">
        <v>151</v>
      </c>
      <c r="F288" s="90">
        <v>347690</v>
      </c>
      <c r="G288" s="91" t="s">
        <v>190</v>
      </c>
      <c r="H288" s="96" t="s">
        <v>1524</v>
      </c>
      <c r="I288" s="139">
        <v>8</v>
      </c>
      <c r="J288" s="93">
        <v>4</v>
      </c>
      <c r="K288" s="92" t="s">
        <v>1530</v>
      </c>
      <c r="L288" s="94">
        <v>31186</v>
      </c>
      <c r="M288" s="94">
        <v>42009</v>
      </c>
      <c r="N288" s="94">
        <v>42740</v>
      </c>
      <c r="O288" s="94">
        <v>43101</v>
      </c>
      <c r="P288" s="88" t="s">
        <v>395</v>
      </c>
      <c r="Q288" s="88" t="s">
        <v>1531</v>
      </c>
      <c r="R288" s="85" t="s">
        <v>148</v>
      </c>
      <c r="U288" s="94"/>
      <c r="V288" s="88"/>
    </row>
    <row r="289" spans="1:22" ht="18.75" x14ac:dyDescent="0.3">
      <c r="A289" s="71">
        <v>283</v>
      </c>
      <c r="B289" s="146" t="s">
        <v>1532</v>
      </c>
      <c r="C289" s="146" t="s">
        <v>1533</v>
      </c>
      <c r="D289" s="146" t="s">
        <v>1534</v>
      </c>
      <c r="E289" s="93" t="s">
        <v>189</v>
      </c>
      <c r="F289" s="90">
        <v>347756</v>
      </c>
      <c r="G289" s="91" t="s">
        <v>190</v>
      </c>
      <c r="H289" s="96" t="s">
        <v>1524</v>
      </c>
      <c r="I289" s="93">
        <v>8</v>
      </c>
      <c r="J289" s="93">
        <v>4</v>
      </c>
      <c r="K289" s="147" t="s">
        <v>1535</v>
      </c>
      <c r="L289" s="94">
        <v>31511</v>
      </c>
      <c r="M289" s="94">
        <v>42009</v>
      </c>
      <c r="N289" s="94">
        <v>42740</v>
      </c>
      <c r="O289" s="94">
        <v>43101</v>
      </c>
      <c r="P289" s="146" t="s">
        <v>219</v>
      </c>
      <c r="Q289" s="133" t="s">
        <v>318</v>
      </c>
      <c r="R289" s="85" t="s">
        <v>219</v>
      </c>
      <c r="U289" s="94"/>
      <c r="V289" s="146"/>
    </row>
    <row r="290" spans="1:22" ht="18.75" x14ac:dyDescent="0.3">
      <c r="A290" s="71">
        <v>284</v>
      </c>
      <c r="B290" s="146" t="s">
        <v>1536</v>
      </c>
      <c r="C290" s="146" t="s">
        <v>1537</v>
      </c>
      <c r="D290" s="146" t="s">
        <v>1538</v>
      </c>
      <c r="E290" s="93" t="s">
        <v>151</v>
      </c>
      <c r="F290" s="90">
        <v>347747</v>
      </c>
      <c r="G290" s="91" t="s">
        <v>190</v>
      </c>
      <c r="H290" s="96" t="s">
        <v>1524</v>
      </c>
      <c r="I290" s="93">
        <v>8</v>
      </c>
      <c r="J290" s="93">
        <v>4</v>
      </c>
      <c r="K290" s="147" t="s">
        <v>1539</v>
      </c>
      <c r="L290" s="94">
        <v>30481</v>
      </c>
      <c r="M290" s="94">
        <v>42010</v>
      </c>
      <c r="N290" s="94">
        <v>42741</v>
      </c>
      <c r="O290" s="94">
        <v>43101</v>
      </c>
      <c r="P290" s="146" t="s">
        <v>123</v>
      </c>
      <c r="Q290" s="133" t="s">
        <v>1540</v>
      </c>
      <c r="R290" s="85" t="s">
        <v>148</v>
      </c>
      <c r="U290" s="94"/>
      <c r="V290" s="146"/>
    </row>
    <row r="291" spans="1:22" ht="18.75" x14ac:dyDescent="0.3">
      <c r="A291" s="71">
        <v>285</v>
      </c>
      <c r="B291" s="146" t="s">
        <v>1541</v>
      </c>
      <c r="C291" s="146" t="s">
        <v>871</v>
      </c>
      <c r="D291" s="146" t="s">
        <v>1542</v>
      </c>
      <c r="E291" s="93" t="s">
        <v>189</v>
      </c>
      <c r="F291" s="90">
        <v>347749</v>
      </c>
      <c r="G291" s="91" t="s">
        <v>190</v>
      </c>
      <c r="H291" s="96" t="s">
        <v>1524</v>
      </c>
      <c r="I291" s="93">
        <v>8</v>
      </c>
      <c r="J291" s="93">
        <v>4</v>
      </c>
      <c r="K291" s="147" t="s">
        <v>1543</v>
      </c>
      <c r="L291" s="94">
        <v>30711</v>
      </c>
      <c r="M291" s="94">
        <v>42010</v>
      </c>
      <c r="N291" s="94">
        <v>42741</v>
      </c>
      <c r="O291" s="94">
        <v>43101</v>
      </c>
      <c r="P291" s="146" t="s">
        <v>201</v>
      </c>
      <c r="Q291" s="133" t="s">
        <v>401</v>
      </c>
      <c r="R291" s="85" t="s">
        <v>201</v>
      </c>
      <c r="U291" s="94"/>
      <c r="V291" s="146"/>
    </row>
    <row r="292" spans="1:22" ht="18.75" x14ac:dyDescent="0.3">
      <c r="A292" s="71">
        <v>286</v>
      </c>
      <c r="B292" s="146" t="s">
        <v>1544</v>
      </c>
      <c r="C292" s="146" t="s">
        <v>1545</v>
      </c>
      <c r="D292" s="146" t="s">
        <v>1546</v>
      </c>
      <c r="E292" s="93" t="s">
        <v>151</v>
      </c>
      <c r="F292" s="90">
        <v>347710</v>
      </c>
      <c r="G292" s="91" t="s">
        <v>190</v>
      </c>
      <c r="H292" s="96" t="s">
        <v>1524</v>
      </c>
      <c r="I292" s="93">
        <v>8</v>
      </c>
      <c r="J292" s="93">
        <v>4</v>
      </c>
      <c r="K292" s="147" t="s">
        <v>1547</v>
      </c>
      <c r="L292" s="94">
        <v>28327</v>
      </c>
      <c r="M292" s="94">
        <v>42011</v>
      </c>
      <c r="N292" s="94">
        <v>42742</v>
      </c>
      <c r="O292" s="94">
        <v>43101</v>
      </c>
      <c r="P292" s="146" t="s">
        <v>264</v>
      </c>
      <c r="Q292" s="133" t="s">
        <v>874</v>
      </c>
      <c r="R292" s="85" t="s">
        <v>148</v>
      </c>
      <c r="U292" s="94"/>
      <c r="V292" s="146"/>
    </row>
    <row r="293" spans="1:22" ht="18.75" x14ac:dyDescent="0.3">
      <c r="A293" s="71">
        <v>287</v>
      </c>
      <c r="B293" s="146" t="s">
        <v>1548</v>
      </c>
      <c r="C293" s="146" t="s">
        <v>1549</v>
      </c>
      <c r="D293" s="146" t="s">
        <v>1550</v>
      </c>
      <c r="E293" s="93" t="s">
        <v>151</v>
      </c>
      <c r="F293" s="90">
        <v>347703</v>
      </c>
      <c r="G293" s="91" t="s">
        <v>190</v>
      </c>
      <c r="H293" s="96" t="s">
        <v>1524</v>
      </c>
      <c r="I293" s="93">
        <v>8</v>
      </c>
      <c r="J293" s="93">
        <v>4</v>
      </c>
      <c r="K293" s="147" t="s">
        <v>1551</v>
      </c>
      <c r="L293" s="94">
        <v>32175</v>
      </c>
      <c r="M293" s="94">
        <v>42011</v>
      </c>
      <c r="N293" s="94">
        <v>42742</v>
      </c>
      <c r="O293" s="94">
        <v>43101</v>
      </c>
      <c r="P293" s="94" t="s">
        <v>1269</v>
      </c>
      <c r="Q293" s="133" t="s">
        <v>1552</v>
      </c>
      <c r="R293" s="85" t="s">
        <v>148</v>
      </c>
      <c r="U293" s="94"/>
      <c r="V293" s="146"/>
    </row>
    <row r="294" spans="1:22" ht="27" x14ac:dyDescent="0.3">
      <c r="A294" s="71">
        <v>288</v>
      </c>
      <c r="B294" s="95" t="s">
        <v>1553</v>
      </c>
      <c r="C294" s="95" t="s">
        <v>1554</v>
      </c>
      <c r="D294" s="95" t="s">
        <v>1555</v>
      </c>
      <c r="E294" s="89" t="s">
        <v>189</v>
      </c>
      <c r="F294" s="90">
        <v>153472</v>
      </c>
      <c r="G294" s="91" t="s">
        <v>190</v>
      </c>
      <c r="H294" s="96" t="s">
        <v>1524</v>
      </c>
      <c r="I294" s="93">
        <v>8</v>
      </c>
      <c r="J294" s="93">
        <v>3</v>
      </c>
      <c r="K294" s="92" t="s">
        <v>1556</v>
      </c>
      <c r="L294" s="94">
        <v>28317</v>
      </c>
      <c r="M294" s="94">
        <v>423</v>
      </c>
      <c r="N294" s="94">
        <v>1153</v>
      </c>
      <c r="O294" s="94">
        <v>43280</v>
      </c>
      <c r="P294" s="88" t="s">
        <v>296</v>
      </c>
      <c r="Q294" s="88" t="s">
        <v>425</v>
      </c>
      <c r="R294" s="85" t="s">
        <v>122</v>
      </c>
      <c r="U294" s="94"/>
      <c r="V294" s="88"/>
    </row>
    <row r="295" spans="1:22" ht="27" x14ac:dyDescent="0.3">
      <c r="A295" s="71">
        <v>289</v>
      </c>
      <c r="B295" s="95" t="s">
        <v>1245</v>
      </c>
      <c r="C295" s="95" t="s">
        <v>1557</v>
      </c>
      <c r="D295" s="95"/>
      <c r="E295" s="89" t="s">
        <v>189</v>
      </c>
      <c r="F295" s="90">
        <v>150727</v>
      </c>
      <c r="G295" s="91" t="s">
        <v>190</v>
      </c>
      <c r="H295" s="96" t="s">
        <v>1524</v>
      </c>
      <c r="I295" s="139">
        <v>8</v>
      </c>
      <c r="J295" s="93">
        <v>3</v>
      </c>
      <c r="K295" s="92" t="s">
        <v>1558</v>
      </c>
      <c r="L295" s="94">
        <v>29080</v>
      </c>
      <c r="M295" s="94">
        <v>36958</v>
      </c>
      <c r="N295" s="94">
        <v>37688</v>
      </c>
      <c r="O295" s="94">
        <v>43466</v>
      </c>
      <c r="P295" s="88" t="s">
        <v>395</v>
      </c>
      <c r="Q295" s="88" t="s">
        <v>1200</v>
      </c>
      <c r="R295" s="85" t="s">
        <v>148</v>
      </c>
      <c r="U295" s="94"/>
      <c r="V295" s="88"/>
    </row>
    <row r="296" spans="1:22" ht="18.75" x14ac:dyDescent="0.3">
      <c r="A296" s="71">
        <v>290</v>
      </c>
      <c r="B296" s="95" t="s">
        <v>1559</v>
      </c>
      <c r="C296" s="95" t="s">
        <v>1560</v>
      </c>
      <c r="D296" s="95" t="s">
        <v>1561</v>
      </c>
      <c r="E296" s="89" t="s">
        <v>151</v>
      </c>
      <c r="F296" s="90">
        <v>304751</v>
      </c>
      <c r="G296" s="91" t="s">
        <v>190</v>
      </c>
      <c r="H296" s="96" t="s">
        <v>1524</v>
      </c>
      <c r="I296" s="139">
        <v>8</v>
      </c>
      <c r="J296" s="93">
        <v>4</v>
      </c>
      <c r="K296" s="92" t="s">
        <v>1562</v>
      </c>
      <c r="L296" s="94">
        <v>31280</v>
      </c>
      <c r="M296" s="94">
        <v>41836</v>
      </c>
      <c r="N296" s="94">
        <v>42567</v>
      </c>
      <c r="O296" s="94">
        <v>43466</v>
      </c>
      <c r="P296" s="88" t="s">
        <v>258</v>
      </c>
      <c r="Q296" s="88" t="s">
        <v>1563</v>
      </c>
      <c r="R296" s="85" t="s">
        <v>258</v>
      </c>
      <c r="U296" s="94"/>
      <c r="V296" s="88"/>
    </row>
    <row r="297" spans="1:22" ht="27" x14ac:dyDescent="0.3">
      <c r="A297" s="71">
        <v>291</v>
      </c>
      <c r="B297" s="146" t="s">
        <v>1564</v>
      </c>
      <c r="C297" s="146" t="s">
        <v>1565</v>
      </c>
      <c r="D297" s="146" t="s">
        <v>1566</v>
      </c>
      <c r="E297" s="93" t="s">
        <v>151</v>
      </c>
      <c r="F297" s="90">
        <v>351325</v>
      </c>
      <c r="G297" s="91" t="s">
        <v>190</v>
      </c>
      <c r="H297" s="96" t="s">
        <v>1524</v>
      </c>
      <c r="I297" s="139">
        <v>8</v>
      </c>
      <c r="J297" s="93">
        <v>4</v>
      </c>
      <c r="K297" s="147" t="s">
        <v>1567</v>
      </c>
      <c r="L297" s="94">
        <v>30404</v>
      </c>
      <c r="M297" s="94">
        <v>42110</v>
      </c>
      <c r="N297" s="94">
        <v>42841</v>
      </c>
      <c r="O297" s="94">
        <v>43466</v>
      </c>
      <c r="P297" s="94" t="s">
        <v>816</v>
      </c>
      <c r="Q297" s="133" t="s">
        <v>1265</v>
      </c>
      <c r="R297" s="85" t="s">
        <v>816</v>
      </c>
      <c r="U297" s="94"/>
      <c r="V297" s="146"/>
    </row>
    <row r="298" spans="1:22" ht="18.75" x14ac:dyDescent="0.3">
      <c r="A298" s="71">
        <v>292</v>
      </c>
      <c r="B298" s="95" t="s">
        <v>1568</v>
      </c>
      <c r="C298" s="95" t="s">
        <v>1569</v>
      </c>
      <c r="D298" s="95" t="s">
        <v>1570</v>
      </c>
      <c r="E298" s="89" t="s">
        <v>151</v>
      </c>
      <c r="F298" s="90">
        <v>150215</v>
      </c>
      <c r="G298" s="91" t="s">
        <v>190</v>
      </c>
      <c r="H298" s="148" t="s">
        <v>1524</v>
      </c>
      <c r="I298" s="89">
        <v>8</v>
      </c>
      <c r="J298" s="93">
        <v>1</v>
      </c>
      <c r="K298" s="92" t="s">
        <v>1571</v>
      </c>
      <c r="L298" s="94">
        <v>27831</v>
      </c>
      <c r="M298" s="94">
        <v>37343</v>
      </c>
      <c r="N298" s="94">
        <v>38074</v>
      </c>
      <c r="O298" s="94">
        <v>43466</v>
      </c>
      <c r="P298" s="88" t="s">
        <v>296</v>
      </c>
      <c r="Q298" s="88" t="s">
        <v>1572</v>
      </c>
      <c r="R298" s="85" t="s">
        <v>296</v>
      </c>
      <c r="U298" s="94"/>
      <c r="V298" s="88"/>
    </row>
    <row r="299" spans="1:22" ht="18.75" x14ac:dyDescent="0.3">
      <c r="A299" s="71">
        <v>293</v>
      </c>
      <c r="B299" s="146" t="s">
        <v>1573</v>
      </c>
      <c r="C299" s="146" t="s">
        <v>1087</v>
      </c>
      <c r="D299" s="146"/>
      <c r="E299" s="93" t="s">
        <v>189</v>
      </c>
      <c r="F299" s="90">
        <v>135412</v>
      </c>
      <c r="G299" s="91" t="s">
        <v>190</v>
      </c>
      <c r="H299" s="96" t="s">
        <v>1524</v>
      </c>
      <c r="I299" s="139">
        <v>8</v>
      </c>
      <c r="J299" s="93">
        <v>2</v>
      </c>
      <c r="K299" s="147" t="s">
        <v>1574</v>
      </c>
      <c r="L299" s="94">
        <v>31018</v>
      </c>
      <c r="M299" s="94">
        <v>40100</v>
      </c>
      <c r="N299" s="94">
        <v>40830</v>
      </c>
      <c r="O299" s="94">
        <v>43698</v>
      </c>
      <c r="P299" s="146" t="s">
        <v>468</v>
      </c>
      <c r="Q299" s="133" t="s">
        <v>1575</v>
      </c>
      <c r="R299" s="85" t="s">
        <v>1189</v>
      </c>
      <c r="U299" s="94"/>
      <c r="V299" s="133"/>
    </row>
    <row r="300" spans="1:22" ht="35.25" x14ac:dyDescent="0.3">
      <c r="A300" s="71">
        <v>294</v>
      </c>
      <c r="B300" s="95" t="s">
        <v>1576</v>
      </c>
      <c r="C300" s="95" t="s">
        <v>1577</v>
      </c>
      <c r="D300" s="95" t="s">
        <v>1578</v>
      </c>
      <c r="E300" s="89" t="s">
        <v>151</v>
      </c>
      <c r="F300" s="90">
        <v>155935</v>
      </c>
      <c r="G300" s="91" t="s">
        <v>190</v>
      </c>
      <c r="H300" s="96" t="s">
        <v>1524</v>
      </c>
      <c r="I300" s="139">
        <v>8</v>
      </c>
      <c r="J300" s="93">
        <v>3</v>
      </c>
      <c r="K300" s="92" t="s">
        <v>1579</v>
      </c>
      <c r="L300" s="94">
        <v>28446</v>
      </c>
      <c r="M300" s="94">
        <v>38831</v>
      </c>
      <c r="N300" s="94">
        <v>39562</v>
      </c>
      <c r="O300" s="94">
        <v>43466</v>
      </c>
      <c r="P300" s="88" t="s">
        <v>264</v>
      </c>
      <c r="Q300" s="88" t="s">
        <v>1580</v>
      </c>
      <c r="R300" s="85" t="s">
        <v>296</v>
      </c>
      <c r="U300" s="94"/>
      <c r="V300" s="88"/>
    </row>
    <row r="301" spans="1:22" ht="27" x14ac:dyDescent="0.3">
      <c r="A301" s="71">
        <v>295</v>
      </c>
      <c r="B301" s="95" t="s">
        <v>1581</v>
      </c>
      <c r="C301" s="95" t="s">
        <v>1582</v>
      </c>
      <c r="D301" s="95"/>
      <c r="E301" s="89" t="s">
        <v>151</v>
      </c>
      <c r="F301" s="90">
        <v>154979</v>
      </c>
      <c r="G301" s="91" t="s">
        <v>190</v>
      </c>
      <c r="H301" s="148" t="s">
        <v>1524</v>
      </c>
      <c r="I301" s="89">
        <v>8</v>
      </c>
      <c r="J301" s="89">
        <v>1</v>
      </c>
      <c r="K301" s="92" t="s">
        <v>1583</v>
      </c>
      <c r="L301" s="94">
        <v>25021</v>
      </c>
      <c r="M301" s="94">
        <v>36951</v>
      </c>
      <c r="N301" s="94">
        <v>37681</v>
      </c>
      <c r="O301" s="94">
        <v>43831</v>
      </c>
      <c r="P301" s="88" t="s">
        <v>123</v>
      </c>
      <c r="Q301" s="88" t="s">
        <v>1584</v>
      </c>
      <c r="R301" s="85" t="s">
        <v>122</v>
      </c>
      <c r="U301" s="94"/>
      <c r="V301" s="88"/>
    </row>
    <row r="302" spans="1:22" ht="27" x14ac:dyDescent="0.3">
      <c r="A302" s="71">
        <v>296</v>
      </c>
      <c r="B302" s="95" t="s">
        <v>1585</v>
      </c>
      <c r="C302" s="95" t="s">
        <v>1586</v>
      </c>
      <c r="D302" s="95" t="s">
        <v>1587</v>
      </c>
      <c r="E302" s="89" t="s">
        <v>189</v>
      </c>
      <c r="F302" s="90">
        <v>148715</v>
      </c>
      <c r="G302" s="91" t="s">
        <v>190</v>
      </c>
      <c r="H302" s="96" t="s">
        <v>1524</v>
      </c>
      <c r="I302" s="89">
        <v>6</v>
      </c>
      <c r="J302" s="93">
        <v>13</v>
      </c>
      <c r="K302" s="92" t="s">
        <v>1588</v>
      </c>
      <c r="L302" s="94">
        <v>25823</v>
      </c>
      <c r="M302" s="94">
        <v>437</v>
      </c>
      <c r="N302" s="94">
        <v>37692</v>
      </c>
      <c r="O302" s="94">
        <v>44055</v>
      </c>
      <c r="P302" s="88" t="s">
        <v>147</v>
      </c>
      <c r="Q302" s="88" t="s">
        <v>214</v>
      </c>
      <c r="R302" s="85" t="s">
        <v>148</v>
      </c>
      <c r="U302" s="94"/>
      <c r="V302" s="88"/>
    </row>
    <row r="303" spans="1:22" ht="18.75" x14ac:dyDescent="0.3">
      <c r="A303" s="71">
        <v>297</v>
      </c>
      <c r="B303" s="95" t="s">
        <v>1589</v>
      </c>
      <c r="C303" s="95" t="s">
        <v>1590</v>
      </c>
      <c r="D303" s="95" t="s">
        <v>1591</v>
      </c>
      <c r="E303" s="89" t="s">
        <v>151</v>
      </c>
      <c r="F303" s="90">
        <v>157376</v>
      </c>
      <c r="G303" s="91" t="s">
        <v>190</v>
      </c>
      <c r="H303" s="96" t="s">
        <v>1592</v>
      </c>
      <c r="I303" s="89">
        <v>8</v>
      </c>
      <c r="J303" s="93">
        <v>4</v>
      </c>
      <c r="K303" s="92" t="s">
        <v>1593</v>
      </c>
      <c r="L303" s="94">
        <v>29103</v>
      </c>
      <c r="M303" s="94">
        <v>426</v>
      </c>
      <c r="N303" s="94">
        <v>37681</v>
      </c>
      <c r="O303" s="94">
        <v>42868</v>
      </c>
      <c r="P303" s="88" t="s">
        <v>233</v>
      </c>
      <c r="Q303" s="88" t="s">
        <v>1594</v>
      </c>
      <c r="R303" s="85" t="s">
        <v>148</v>
      </c>
      <c r="U303" s="94"/>
      <c r="V303" s="88"/>
    </row>
    <row r="304" spans="1:22" ht="27" x14ac:dyDescent="0.3">
      <c r="A304" s="71">
        <v>298</v>
      </c>
      <c r="B304" s="95" t="s">
        <v>1595</v>
      </c>
      <c r="C304" s="95" t="s">
        <v>1596</v>
      </c>
      <c r="D304" s="95"/>
      <c r="E304" s="89" t="s">
        <v>189</v>
      </c>
      <c r="F304" s="90">
        <v>139450</v>
      </c>
      <c r="G304" s="91" t="s">
        <v>190</v>
      </c>
      <c r="H304" s="96" t="s">
        <v>1592</v>
      </c>
      <c r="I304" s="89">
        <v>8</v>
      </c>
      <c r="J304" s="93">
        <v>3</v>
      </c>
      <c r="K304" s="92" t="s">
        <v>1597</v>
      </c>
      <c r="L304" s="94">
        <v>26336</v>
      </c>
      <c r="M304" s="94">
        <v>34096</v>
      </c>
      <c r="N304" s="94">
        <v>34826</v>
      </c>
      <c r="O304" s="94">
        <v>43453</v>
      </c>
      <c r="P304" s="88" t="s">
        <v>264</v>
      </c>
      <c r="Q304" s="88" t="s">
        <v>535</v>
      </c>
      <c r="R304" s="85" t="s">
        <v>148</v>
      </c>
      <c r="U304" s="94"/>
      <c r="V304" s="88"/>
    </row>
    <row r="305" spans="1:22" ht="27" x14ac:dyDescent="0.3">
      <c r="A305" s="71">
        <v>299</v>
      </c>
      <c r="B305" s="95" t="s">
        <v>1598</v>
      </c>
      <c r="C305" s="95" t="s">
        <v>1599</v>
      </c>
      <c r="D305" s="95" t="s">
        <v>1600</v>
      </c>
      <c r="E305" s="89" t="s">
        <v>151</v>
      </c>
      <c r="F305" s="90">
        <v>148582</v>
      </c>
      <c r="G305" s="91" t="s">
        <v>190</v>
      </c>
      <c r="H305" s="96" t="s">
        <v>1592</v>
      </c>
      <c r="I305" s="89">
        <v>8</v>
      </c>
      <c r="J305" s="93">
        <v>2</v>
      </c>
      <c r="K305" s="92" t="s">
        <v>1601</v>
      </c>
      <c r="L305" s="94">
        <v>26992</v>
      </c>
      <c r="M305" s="94">
        <v>36678</v>
      </c>
      <c r="N305" s="94">
        <v>37408</v>
      </c>
      <c r="O305" s="94">
        <v>43453</v>
      </c>
      <c r="P305" s="88" t="s">
        <v>226</v>
      </c>
      <c r="Q305" s="88" t="s">
        <v>713</v>
      </c>
      <c r="R305" s="85" t="s">
        <v>148</v>
      </c>
      <c r="U305" s="94"/>
      <c r="V305" s="88"/>
    </row>
    <row r="306" spans="1:22" ht="18.75" x14ac:dyDescent="0.3">
      <c r="A306" s="71">
        <v>300</v>
      </c>
      <c r="B306" s="95" t="s">
        <v>1602</v>
      </c>
      <c r="C306" s="95" t="s">
        <v>1603</v>
      </c>
      <c r="D306" s="95" t="s">
        <v>1604</v>
      </c>
      <c r="E306" s="89" t="s">
        <v>189</v>
      </c>
      <c r="F306" s="90">
        <v>139231</v>
      </c>
      <c r="G306" s="91" t="s">
        <v>190</v>
      </c>
      <c r="H306" s="96" t="s">
        <v>1592</v>
      </c>
      <c r="I306" s="89">
        <v>8</v>
      </c>
      <c r="J306" s="93">
        <v>3</v>
      </c>
      <c r="K306" s="92" t="s">
        <v>1605</v>
      </c>
      <c r="L306" s="94">
        <v>27991</v>
      </c>
      <c r="M306" s="94">
        <v>36950</v>
      </c>
      <c r="N306" s="94">
        <v>37680</v>
      </c>
      <c r="O306" s="94">
        <v>43453</v>
      </c>
      <c r="P306" s="88" t="s">
        <v>233</v>
      </c>
      <c r="Q306" s="88" t="s">
        <v>694</v>
      </c>
      <c r="R306" s="85" t="s">
        <v>148</v>
      </c>
      <c r="U306" s="94"/>
      <c r="V306" s="88"/>
    </row>
    <row r="307" spans="1:22" ht="18.75" x14ac:dyDescent="0.3">
      <c r="A307" s="71">
        <v>301</v>
      </c>
      <c r="B307" s="95" t="s">
        <v>1606</v>
      </c>
      <c r="C307" s="95" t="s">
        <v>261</v>
      </c>
      <c r="D307" s="95" t="s">
        <v>1607</v>
      </c>
      <c r="E307" s="89" t="s">
        <v>151</v>
      </c>
      <c r="F307" s="90">
        <v>139621</v>
      </c>
      <c r="G307" s="91" t="s">
        <v>190</v>
      </c>
      <c r="H307" s="96" t="s">
        <v>1592</v>
      </c>
      <c r="I307" s="89">
        <v>8</v>
      </c>
      <c r="J307" s="93">
        <v>3</v>
      </c>
      <c r="K307" s="92" t="s">
        <v>1608</v>
      </c>
      <c r="L307" s="94">
        <v>27460</v>
      </c>
      <c r="M307" s="94">
        <v>36951</v>
      </c>
      <c r="N307" s="94">
        <v>37681</v>
      </c>
      <c r="O307" s="94">
        <v>43453</v>
      </c>
      <c r="P307" s="88" t="s">
        <v>264</v>
      </c>
      <c r="Q307" s="88" t="s">
        <v>1609</v>
      </c>
      <c r="R307" s="85" t="s">
        <v>148</v>
      </c>
      <c r="U307" s="94"/>
      <c r="V307" s="88"/>
    </row>
    <row r="308" spans="1:22" ht="18.75" x14ac:dyDescent="0.3">
      <c r="A308" s="71">
        <v>302</v>
      </c>
      <c r="B308" s="95" t="s">
        <v>1610</v>
      </c>
      <c r="C308" s="95" t="s">
        <v>654</v>
      </c>
      <c r="D308" s="95" t="s">
        <v>1611</v>
      </c>
      <c r="E308" s="89" t="s">
        <v>151</v>
      </c>
      <c r="F308" s="90">
        <v>146149</v>
      </c>
      <c r="G308" s="91" t="s">
        <v>190</v>
      </c>
      <c r="H308" s="96" t="s">
        <v>1592</v>
      </c>
      <c r="I308" s="139">
        <v>8</v>
      </c>
      <c r="J308" s="93">
        <v>2</v>
      </c>
      <c r="K308" s="92" t="s">
        <v>1612</v>
      </c>
      <c r="L308" s="94">
        <v>26588</v>
      </c>
      <c r="M308" s="94">
        <v>38568</v>
      </c>
      <c r="N308" s="94">
        <v>39298</v>
      </c>
      <c r="O308" s="94">
        <v>43453</v>
      </c>
      <c r="P308" s="88" t="s">
        <v>131</v>
      </c>
      <c r="Q308" s="133" t="s">
        <v>990</v>
      </c>
      <c r="R308" s="85" t="s">
        <v>148</v>
      </c>
      <c r="U308" s="115"/>
      <c r="V308" s="116"/>
    </row>
    <row r="309" spans="1:22" ht="18.75" x14ac:dyDescent="0.3">
      <c r="A309" s="71">
        <v>303</v>
      </c>
      <c r="B309" s="95" t="s">
        <v>1613</v>
      </c>
      <c r="C309" s="95" t="s">
        <v>819</v>
      </c>
      <c r="D309" s="95"/>
      <c r="E309" s="89" t="s">
        <v>151</v>
      </c>
      <c r="F309" s="90">
        <v>139262</v>
      </c>
      <c r="G309" s="91" t="s">
        <v>190</v>
      </c>
      <c r="H309" s="96" t="s">
        <v>1592</v>
      </c>
      <c r="I309" s="139">
        <v>8</v>
      </c>
      <c r="J309" s="93">
        <v>1</v>
      </c>
      <c r="K309" s="92" t="s">
        <v>1614</v>
      </c>
      <c r="L309" s="94">
        <v>26230</v>
      </c>
      <c r="M309" s="94">
        <v>33532</v>
      </c>
      <c r="N309" s="94">
        <v>34263</v>
      </c>
      <c r="O309" s="94">
        <v>44124</v>
      </c>
      <c r="P309" s="88" t="s">
        <v>226</v>
      </c>
      <c r="Q309" s="88" t="s">
        <v>1096</v>
      </c>
      <c r="R309" s="85" t="s">
        <v>148</v>
      </c>
      <c r="U309" s="94"/>
      <c r="V309" s="88"/>
    </row>
    <row r="310" spans="1:22" ht="27" x14ac:dyDescent="0.3">
      <c r="A310" s="71">
        <v>304</v>
      </c>
      <c r="B310" s="95" t="s">
        <v>1615</v>
      </c>
      <c r="C310" s="95" t="s">
        <v>1616</v>
      </c>
      <c r="D310" s="95" t="s">
        <v>1617</v>
      </c>
      <c r="E310" s="89" t="s">
        <v>189</v>
      </c>
      <c r="F310" s="90">
        <v>139623</v>
      </c>
      <c r="G310" s="91" t="s">
        <v>190</v>
      </c>
      <c r="H310" s="96" t="s">
        <v>1592</v>
      </c>
      <c r="I310" s="139">
        <v>8</v>
      </c>
      <c r="J310" s="93">
        <v>1</v>
      </c>
      <c r="K310" s="92" t="s">
        <v>1618</v>
      </c>
      <c r="L310" s="94">
        <v>31452</v>
      </c>
      <c r="M310" s="94">
        <v>39590</v>
      </c>
      <c r="N310" s="94">
        <v>40320</v>
      </c>
      <c r="O310" s="94">
        <v>44124</v>
      </c>
      <c r="P310" s="88" t="s">
        <v>395</v>
      </c>
      <c r="Q310" s="133" t="s">
        <v>1619</v>
      </c>
      <c r="R310" s="85" t="s">
        <v>148</v>
      </c>
      <c r="U310" s="94"/>
      <c r="V310" s="133"/>
    </row>
    <row r="311" spans="1:22" ht="18.75" x14ac:dyDescent="0.3">
      <c r="A311" s="71">
        <v>305</v>
      </c>
      <c r="B311" s="95" t="s">
        <v>1620</v>
      </c>
      <c r="C311" s="95" t="s">
        <v>1434</v>
      </c>
      <c r="D311" s="95" t="s">
        <v>1621</v>
      </c>
      <c r="E311" s="89" t="s">
        <v>151</v>
      </c>
      <c r="F311" s="90">
        <v>139637</v>
      </c>
      <c r="G311" s="91" t="s">
        <v>190</v>
      </c>
      <c r="H311" s="96" t="s">
        <v>1592</v>
      </c>
      <c r="I311" s="139">
        <v>8</v>
      </c>
      <c r="J311" s="93">
        <v>1</v>
      </c>
      <c r="K311" s="92" t="s">
        <v>1622</v>
      </c>
      <c r="L311" s="94">
        <v>32634</v>
      </c>
      <c r="M311" s="94">
        <v>39590</v>
      </c>
      <c r="N311" s="94">
        <v>40320</v>
      </c>
      <c r="O311" s="94">
        <v>44124</v>
      </c>
      <c r="P311" s="144" t="s">
        <v>1083</v>
      </c>
      <c r="Q311" s="94" t="s">
        <v>1084</v>
      </c>
      <c r="R311" s="85" t="s">
        <v>148</v>
      </c>
      <c r="U311" s="94"/>
      <c r="V311" s="133"/>
    </row>
    <row r="312" spans="1:22" ht="18.75" x14ac:dyDescent="0.3">
      <c r="A312" s="71">
        <v>306</v>
      </c>
      <c r="B312" s="148" t="s">
        <v>1623</v>
      </c>
      <c r="C312" s="148" t="s">
        <v>1624</v>
      </c>
      <c r="D312" s="148" t="s">
        <v>1625</v>
      </c>
      <c r="E312" s="93" t="s">
        <v>151</v>
      </c>
      <c r="F312" s="149">
        <v>151030</v>
      </c>
      <c r="G312" s="91" t="s">
        <v>190</v>
      </c>
      <c r="H312" s="96" t="s">
        <v>1626</v>
      </c>
      <c r="I312" s="139">
        <v>8</v>
      </c>
      <c r="J312" s="93">
        <v>1</v>
      </c>
      <c r="K312" s="147" t="s">
        <v>1627</v>
      </c>
      <c r="L312" s="94">
        <v>29707</v>
      </c>
      <c r="M312" s="94">
        <v>40616</v>
      </c>
      <c r="N312" s="94">
        <v>41347</v>
      </c>
      <c r="O312" s="94">
        <v>44124</v>
      </c>
      <c r="P312" s="146" t="s">
        <v>118</v>
      </c>
      <c r="Q312" s="133" t="s">
        <v>1628</v>
      </c>
      <c r="R312" s="85" t="s">
        <v>148</v>
      </c>
      <c r="U312" s="94"/>
      <c r="V312" s="133"/>
    </row>
    <row r="313" spans="1:22" ht="27" x14ac:dyDescent="0.3">
      <c r="A313" s="71">
        <v>307</v>
      </c>
      <c r="B313" s="95" t="s">
        <v>1629</v>
      </c>
      <c r="C313" s="95" t="s">
        <v>1630</v>
      </c>
      <c r="D313" s="95" t="s">
        <v>1334</v>
      </c>
      <c r="E313" s="89" t="s">
        <v>189</v>
      </c>
      <c r="F313" s="90">
        <v>206746</v>
      </c>
      <c r="G313" s="91" t="s">
        <v>190</v>
      </c>
      <c r="H313" s="96" t="s">
        <v>1631</v>
      </c>
      <c r="I313" s="89">
        <v>9</v>
      </c>
      <c r="J313" s="93">
        <v>1</v>
      </c>
      <c r="K313" s="92" t="s">
        <v>1632</v>
      </c>
      <c r="L313" s="94">
        <v>26549</v>
      </c>
      <c r="M313" s="94">
        <v>33631</v>
      </c>
      <c r="N313" s="94">
        <v>34362</v>
      </c>
      <c r="O313" s="94">
        <v>43101</v>
      </c>
      <c r="P313" s="88" t="s">
        <v>523</v>
      </c>
      <c r="Q313" s="88" t="s">
        <v>1074</v>
      </c>
      <c r="R313" s="85" t="s">
        <v>148</v>
      </c>
      <c r="U313" s="94"/>
      <c r="V313" s="88"/>
    </row>
    <row r="314" spans="1:22" ht="27" x14ac:dyDescent="0.3">
      <c r="A314" s="71">
        <v>308</v>
      </c>
      <c r="B314" s="95" t="s">
        <v>1633</v>
      </c>
      <c r="C314" s="95" t="s">
        <v>1634</v>
      </c>
      <c r="D314" s="95" t="s">
        <v>1635</v>
      </c>
      <c r="E314" s="89" t="s">
        <v>189</v>
      </c>
      <c r="F314" s="90">
        <v>146102</v>
      </c>
      <c r="G314" s="91" t="s">
        <v>190</v>
      </c>
      <c r="H314" s="96" t="s">
        <v>1631</v>
      </c>
      <c r="I314" s="89">
        <v>9</v>
      </c>
      <c r="J314" s="93">
        <v>1</v>
      </c>
      <c r="K314" s="92" t="s">
        <v>1636</v>
      </c>
      <c r="L314" s="94">
        <v>23543</v>
      </c>
      <c r="M314" s="94">
        <v>423</v>
      </c>
      <c r="N314" s="94">
        <v>37678</v>
      </c>
      <c r="O314" s="94">
        <v>43466</v>
      </c>
      <c r="P314" s="88" t="s">
        <v>226</v>
      </c>
      <c r="Q314" s="88" t="s">
        <v>1637</v>
      </c>
      <c r="R314" s="85" t="s">
        <v>148</v>
      </c>
      <c r="U314" s="94"/>
      <c r="V314" s="88"/>
    </row>
    <row r="315" spans="1:22" ht="18.75" x14ac:dyDescent="0.3">
      <c r="A315" s="71">
        <v>309</v>
      </c>
      <c r="B315" s="95" t="s">
        <v>411</v>
      </c>
      <c r="C315" s="95" t="s">
        <v>1638</v>
      </c>
      <c r="D315" s="95" t="s">
        <v>1639</v>
      </c>
      <c r="E315" s="89" t="s">
        <v>151</v>
      </c>
      <c r="F315" s="90">
        <v>347708</v>
      </c>
      <c r="G315" s="91" t="s">
        <v>190</v>
      </c>
      <c r="H315" s="96" t="s">
        <v>1640</v>
      </c>
      <c r="I315" s="89">
        <v>8</v>
      </c>
      <c r="J315" s="93">
        <v>4</v>
      </c>
      <c r="K315" s="92" t="s">
        <v>1641</v>
      </c>
      <c r="L315" s="94">
        <v>31575</v>
      </c>
      <c r="M315" s="94">
        <v>42009</v>
      </c>
      <c r="N315" s="94">
        <v>42740</v>
      </c>
      <c r="O315" s="94">
        <v>43101</v>
      </c>
      <c r="P315" s="88" t="s">
        <v>395</v>
      </c>
      <c r="Q315" s="88" t="s">
        <v>1642</v>
      </c>
      <c r="R315" s="85" t="s">
        <v>122</v>
      </c>
      <c r="U315" s="94"/>
      <c r="V315" s="88"/>
    </row>
    <row r="316" spans="1:22" ht="18.75" x14ac:dyDescent="0.3">
      <c r="A316" s="71">
        <v>310</v>
      </c>
      <c r="B316" s="95" t="s">
        <v>1643</v>
      </c>
      <c r="C316" s="95" t="s">
        <v>1644</v>
      </c>
      <c r="D316" s="95" t="s">
        <v>1645</v>
      </c>
      <c r="E316" s="89" t="s">
        <v>189</v>
      </c>
      <c r="F316" s="90">
        <v>347709</v>
      </c>
      <c r="G316" s="91" t="s">
        <v>190</v>
      </c>
      <c r="H316" s="96" t="s">
        <v>1640</v>
      </c>
      <c r="I316" s="89">
        <v>8</v>
      </c>
      <c r="J316" s="93">
        <v>3</v>
      </c>
      <c r="K316" s="92" t="s">
        <v>1646</v>
      </c>
      <c r="L316" s="94">
        <v>33321</v>
      </c>
      <c r="M316" s="94">
        <v>42011</v>
      </c>
      <c r="N316" s="94">
        <v>42742</v>
      </c>
      <c r="O316" s="94">
        <v>43101</v>
      </c>
      <c r="P316" s="88" t="s">
        <v>226</v>
      </c>
      <c r="Q316" s="88" t="s">
        <v>1647</v>
      </c>
      <c r="R316" s="85" t="s">
        <v>148</v>
      </c>
      <c r="U316" s="94"/>
      <c r="V316" s="88"/>
    </row>
    <row r="317" spans="1:22" ht="18.75" x14ac:dyDescent="0.3">
      <c r="A317" s="71">
        <v>311</v>
      </c>
      <c r="B317" s="95" t="s">
        <v>1470</v>
      </c>
      <c r="C317" s="95" t="s">
        <v>1648</v>
      </c>
      <c r="D317" s="130" t="s">
        <v>1649</v>
      </c>
      <c r="E317" s="89" t="s">
        <v>151</v>
      </c>
      <c r="F317" s="90">
        <v>347746</v>
      </c>
      <c r="G317" s="91" t="s">
        <v>190</v>
      </c>
      <c r="H317" s="96" t="s">
        <v>1421</v>
      </c>
      <c r="I317" s="89">
        <v>8</v>
      </c>
      <c r="J317" s="93">
        <v>4</v>
      </c>
      <c r="K317" s="92" t="s">
        <v>1650</v>
      </c>
      <c r="L317" s="94">
        <v>32883</v>
      </c>
      <c r="M317" s="125">
        <v>42009</v>
      </c>
      <c r="N317" s="125">
        <v>42740</v>
      </c>
      <c r="O317" s="94">
        <v>43101</v>
      </c>
      <c r="P317" s="88" t="s">
        <v>226</v>
      </c>
      <c r="Q317" s="88" t="s">
        <v>1651</v>
      </c>
      <c r="R317" s="85" t="s">
        <v>148</v>
      </c>
      <c r="U317" s="125"/>
      <c r="V317" s="88"/>
    </row>
    <row r="318" spans="1:22" ht="18.75" x14ac:dyDescent="0.3">
      <c r="A318" s="71">
        <v>312</v>
      </c>
      <c r="B318" s="95" t="s">
        <v>1652</v>
      </c>
      <c r="C318" s="95" t="s">
        <v>1653</v>
      </c>
      <c r="D318" s="95" t="s">
        <v>1654</v>
      </c>
      <c r="E318" s="89" t="s">
        <v>189</v>
      </c>
      <c r="F318" s="90">
        <v>138099</v>
      </c>
      <c r="G318" s="91" t="s">
        <v>190</v>
      </c>
      <c r="H318" s="96" t="s">
        <v>1640</v>
      </c>
      <c r="I318" s="89">
        <v>8</v>
      </c>
      <c r="J318" s="93">
        <v>4</v>
      </c>
      <c r="K318" s="92" t="s">
        <v>1655</v>
      </c>
      <c r="L318" s="94">
        <v>24973</v>
      </c>
      <c r="M318" s="94">
        <v>33322</v>
      </c>
      <c r="N318" s="94">
        <v>34053</v>
      </c>
      <c r="O318" s="94">
        <v>43466</v>
      </c>
      <c r="P318" s="88" t="s">
        <v>264</v>
      </c>
      <c r="Q318" s="88" t="s">
        <v>636</v>
      </c>
      <c r="R318" s="85" t="s">
        <v>395</v>
      </c>
      <c r="U318" s="94"/>
      <c r="V318" s="88"/>
    </row>
    <row r="319" spans="1:22" ht="27" x14ac:dyDescent="0.3">
      <c r="A319" s="71">
        <v>313</v>
      </c>
      <c r="B319" s="95" t="s">
        <v>1656</v>
      </c>
      <c r="C319" s="95" t="s">
        <v>1657</v>
      </c>
      <c r="D319" s="95" t="s">
        <v>1658</v>
      </c>
      <c r="E319" s="89" t="s">
        <v>151</v>
      </c>
      <c r="F319" s="90">
        <v>150730</v>
      </c>
      <c r="G319" s="91" t="s">
        <v>190</v>
      </c>
      <c r="H319" s="96" t="s">
        <v>1659</v>
      </c>
      <c r="I319" s="89">
        <v>8</v>
      </c>
      <c r="J319" s="93">
        <v>15</v>
      </c>
      <c r="K319" s="92" t="s">
        <v>1660</v>
      </c>
      <c r="L319" s="94">
        <v>23102</v>
      </c>
      <c r="M319" s="94">
        <v>32843</v>
      </c>
      <c r="N319" s="94">
        <v>33573</v>
      </c>
      <c r="O319" s="94">
        <v>43040</v>
      </c>
      <c r="P319" s="88" t="s">
        <v>338</v>
      </c>
      <c r="Q319" s="88" t="s">
        <v>1661</v>
      </c>
      <c r="R319" s="85" t="s">
        <v>148</v>
      </c>
      <c r="U319" s="94"/>
      <c r="V319" s="88"/>
    </row>
    <row r="320" spans="1:22" ht="27" x14ac:dyDescent="0.3">
      <c r="A320" s="71">
        <v>314</v>
      </c>
      <c r="B320" s="95" t="s">
        <v>1662</v>
      </c>
      <c r="C320" s="95" t="s">
        <v>1663</v>
      </c>
      <c r="D320" s="95" t="s">
        <v>1664</v>
      </c>
      <c r="E320" s="93" t="s">
        <v>151</v>
      </c>
      <c r="F320" s="90">
        <v>347752</v>
      </c>
      <c r="G320" s="91" t="s">
        <v>190</v>
      </c>
      <c r="H320" s="96" t="s">
        <v>1659</v>
      </c>
      <c r="I320" s="89">
        <v>8</v>
      </c>
      <c r="J320" s="93">
        <v>2</v>
      </c>
      <c r="K320" s="92" t="s">
        <v>1665</v>
      </c>
      <c r="L320" s="94">
        <v>31516</v>
      </c>
      <c r="M320" s="94">
        <v>42011</v>
      </c>
      <c r="N320" s="94">
        <v>42742</v>
      </c>
      <c r="O320" s="94">
        <v>42011</v>
      </c>
      <c r="P320" s="88" t="s">
        <v>112</v>
      </c>
      <c r="Q320" s="88" t="s">
        <v>295</v>
      </c>
      <c r="R320" s="85" t="s">
        <v>148</v>
      </c>
      <c r="U320" s="94"/>
      <c r="V320" s="133"/>
    </row>
    <row r="321" spans="1:22" ht="27" x14ac:dyDescent="0.3">
      <c r="A321" s="71">
        <v>315</v>
      </c>
      <c r="B321" s="95" t="s">
        <v>1666</v>
      </c>
      <c r="C321" s="95" t="s">
        <v>1667</v>
      </c>
      <c r="D321" s="95" t="s">
        <v>1668</v>
      </c>
      <c r="E321" s="93" t="s">
        <v>151</v>
      </c>
      <c r="F321" s="90">
        <v>347698</v>
      </c>
      <c r="G321" s="91" t="s">
        <v>190</v>
      </c>
      <c r="H321" s="96" t="s">
        <v>1659</v>
      </c>
      <c r="I321" s="89">
        <v>8</v>
      </c>
      <c r="J321" s="93">
        <v>2</v>
      </c>
      <c r="K321" s="92" t="s">
        <v>1669</v>
      </c>
      <c r="L321" s="94">
        <v>31427</v>
      </c>
      <c r="M321" s="94">
        <v>42011</v>
      </c>
      <c r="N321" s="94">
        <v>42742</v>
      </c>
      <c r="O321" s="94">
        <v>42011</v>
      </c>
      <c r="P321" s="88" t="s">
        <v>251</v>
      </c>
      <c r="Q321" s="88" t="s">
        <v>323</v>
      </c>
      <c r="R321" s="85" t="s">
        <v>148</v>
      </c>
      <c r="U321" s="94"/>
      <c r="V321" s="133"/>
    </row>
    <row r="322" spans="1:22" ht="27" x14ac:dyDescent="0.3">
      <c r="A322" s="71">
        <v>316</v>
      </c>
      <c r="B322" s="95" t="s">
        <v>1670</v>
      </c>
      <c r="C322" s="95" t="s">
        <v>1671</v>
      </c>
      <c r="D322" s="95"/>
      <c r="E322" s="89" t="s">
        <v>189</v>
      </c>
      <c r="F322" s="90">
        <v>353044</v>
      </c>
      <c r="G322" s="91" t="s">
        <v>190</v>
      </c>
      <c r="H322" s="96" t="s">
        <v>1672</v>
      </c>
      <c r="I322" s="89">
        <v>8</v>
      </c>
      <c r="J322" s="93">
        <v>4</v>
      </c>
      <c r="K322" s="92" t="s">
        <v>1673</v>
      </c>
      <c r="L322" s="94">
        <v>31365</v>
      </c>
      <c r="M322" s="94">
        <v>42149</v>
      </c>
      <c r="N322" s="94">
        <v>42880</v>
      </c>
      <c r="O322" s="94">
        <v>43466</v>
      </c>
      <c r="P322" s="88" t="s">
        <v>503</v>
      </c>
      <c r="Q322" s="88" t="s">
        <v>1674</v>
      </c>
      <c r="R322" s="85" t="s">
        <v>148</v>
      </c>
      <c r="U322" s="94"/>
      <c r="V322" s="88"/>
    </row>
    <row r="323" spans="1:22" ht="27" x14ac:dyDescent="0.3">
      <c r="A323" s="71">
        <v>317</v>
      </c>
      <c r="B323" s="95" t="s">
        <v>1675</v>
      </c>
      <c r="C323" s="95" t="s">
        <v>1676</v>
      </c>
      <c r="D323" s="95" t="s">
        <v>1677</v>
      </c>
      <c r="E323" s="93" t="s">
        <v>189</v>
      </c>
      <c r="F323" s="90">
        <v>206743</v>
      </c>
      <c r="G323" s="91" t="s">
        <v>190</v>
      </c>
      <c r="H323" s="96" t="s">
        <v>1678</v>
      </c>
      <c r="I323" s="89">
        <v>8</v>
      </c>
      <c r="J323" s="93">
        <v>2</v>
      </c>
      <c r="K323" s="92" t="s">
        <v>1679</v>
      </c>
      <c r="L323" s="94">
        <v>30745</v>
      </c>
      <c r="M323" s="94">
        <v>41282</v>
      </c>
      <c r="N323" s="94">
        <v>42012</v>
      </c>
      <c r="O323" s="94">
        <v>43466</v>
      </c>
      <c r="P323" s="88" t="s">
        <v>395</v>
      </c>
      <c r="Q323" s="88" t="s">
        <v>1498</v>
      </c>
      <c r="R323" s="85" t="s">
        <v>148</v>
      </c>
      <c r="U323" s="94"/>
      <c r="V323" s="133"/>
    </row>
    <row r="324" spans="1:22" ht="27" x14ac:dyDescent="0.3">
      <c r="A324" s="71">
        <v>318</v>
      </c>
      <c r="B324" s="95" t="s">
        <v>1680</v>
      </c>
      <c r="C324" s="95" t="s">
        <v>1681</v>
      </c>
      <c r="D324" s="95" t="s">
        <v>1682</v>
      </c>
      <c r="E324" s="89" t="s">
        <v>151</v>
      </c>
      <c r="F324" s="90">
        <v>143876</v>
      </c>
      <c r="G324" s="91" t="s">
        <v>190</v>
      </c>
      <c r="H324" s="96" t="s">
        <v>1683</v>
      </c>
      <c r="I324" s="89">
        <v>8</v>
      </c>
      <c r="J324" s="93">
        <v>2</v>
      </c>
      <c r="K324" s="92" t="s">
        <v>1684</v>
      </c>
      <c r="L324" s="94">
        <v>27857</v>
      </c>
      <c r="M324" s="94">
        <v>426</v>
      </c>
      <c r="N324" s="94">
        <v>37681</v>
      </c>
      <c r="O324" s="94">
        <v>43101</v>
      </c>
      <c r="P324" s="88" t="s">
        <v>131</v>
      </c>
      <c r="Q324" s="88" t="s">
        <v>1685</v>
      </c>
      <c r="R324" s="85" t="s">
        <v>148</v>
      </c>
      <c r="U324" s="94"/>
      <c r="V324" s="88"/>
    </row>
    <row r="325" spans="1:22" ht="18.75" x14ac:dyDescent="0.3">
      <c r="A325" s="71">
        <v>319</v>
      </c>
      <c r="B325" s="95" t="s">
        <v>1686</v>
      </c>
      <c r="C325" s="95" t="s">
        <v>1687</v>
      </c>
      <c r="D325" s="95" t="s">
        <v>1688</v>
      </c>
      <c r="E325" s="93" t="s">
        <v>189</v>
      </c>
      <c r="F325" s="90">
        <v>206745</v>
      </c>
      <c r="G325" s="91" t="s">
        <v>190</v>
      </c>
      <c r="H325" s="96" t="s">
        <v>1683</v>
      </c>
      <c r="I325" s="89">
        <v>8</v>
      </c>
      <c r="J325" s="93">
        <v>2</v>
      </c>
      <c r="K325" s="92" t="s">
        <v>1689</v>
      </c>
      <c r="L325" s="94">
        <v>30472</v>
      </c>
      <c r="M325" s="94">
        <v>41341</v>
      </c>
      <c r="N325" s="94">
        <v>42071</v>
      </c>
      <c r="O325" s="94">
        <v>43466</v>
      </c>
      <c r="P325" s="88" t="s">
        <v>503</v>
      </c>
      <c r="Q325" s="88" t="s">
        <v>1690</v>
      </c>
      <c r="R325" s="85" t="s">
        <v>148</v>
      </c>
      <c r="U325" s="94"/>
      <c r="V325" s="133"/>
    </row>
    <row r="326" spans="1:22" ht="18.75" x14ac:dyDescent="0.3">
      <c r="A326" s="71">
        <v>320</v>
      </c>
      <c r="B326" s="95" t="s">
        <v>1691</v>
      </c>
      <c r="C326" s="95" t="s">
        <v>1692</v>
      </c>
      <c r="D326" s="95" t="s">
        <v>1693</v>
      </c>
      <c r="E326" s="89" t="s">
        <v>189</v>
      </c>
      <c r="F326" s="90">
        <v>150801</v>
      </c>
      <c r="G326" s="91" t="s">
        <v>190</v>
      </c>
      <c r="H326" s="96" t="s">
        <v>1683</v>
      </c>
      <c r="I326" s="89">
        <v>8</v>
      </c>
      <c r="J326" s="93">
        <v>2</v>
      </c>
      <c r="K326" s="92" t="s">
        <v>1694</v>
      </c>
      <c r="L326" s="94">
        <v>22568</v>
      </c>
      <c r="M326" s="94">
        <v>33192</v>
      </c>
      <c r="N326" s="94">
        <v>33923</v>
      </c>
      <c r="O326" s="94">
        <v>43101</v>
      </c>
      <c r="P326" s="88" t="s">
        <v>1695</v>
      </c>
      <c r="Q326" s="88" t="s">
        <v>1696</v>
      </c>
      <c r="R326" s="85" t="s">
        <v>148</v>
      </c>
      <c r="U326" s="94"/>
      <c r="V326" s="88"/>
    </row>
    <row r="327" spans="1:22" ht="27" x14ac:dyDescent="0.3">
      <c r="A327" s="71">
        <v>321</v>
      </c>
      <c r="B327" s="95" t="s">
        <v>1697</v>
      </c>
      <c r="C327" s="95" t="s">
        <v>1698</v>
      </c>
      <c r="D327" s="95" t="s">
        <v>1699</v>
      </c>
      <c r="E327" s="89" t="s">
        <v>151</v>
      </c>
      <c r="F327" s="90">
        <v>149426</v>
      </c>
      <c r="G327" s="91" t="s">
        <v>190</v>
      </c>
      <c r="H327" s="96" t="s">
        <v>1700</v>
      </c>
      <c r="I327" s="89">
        <v>8</v>
      </c>
      <c r="J327" s="93">
        <v>2</v>
      </c>
      <c r="K327" s="92" t="s">
        <v>1701</v>
      </c>
      <c r="L327" s="94">
        <v>26860</v>
      </c>
      <c r="M327" s="94">
        <v>37834</v>
      </c>
      <c r="N327" s="94">
        <v>38565</v>
      </c>
      <c r="O327" s="94">
        <v>41991</v>
      </c>
      <c r="P327" s="88" t="s">
        <v>347</v>
      </c>
      <c r="Q327" s="88" t="s">
        <v>1702</v>
      </c>
      <c r="R327" s="85" t="s">
        <v>148</v>
      </c>
      <c r="U327" s="94"/>
      <c r="V327" s="88"/>
    </row>
    <row r="328" spans="1:22" ht="27" x14ac:dyDescent="0.3">
      <c r="A328" s="71">
        <v>322</v>
      </c>
      <c r="B328" s="95" t="s">
        <v>1703</v>
      </c>
      <c r="C328" s="95" t="s">
        <v>1704</v>
      </c>
      <c r="D328" s="95" t="s">
        <v>1705</v>
      </c>
      <c r="E328" s="89" t="s">
        <v>151</v>
      </c>
      <c r="F328" s="90">
        <v>347715</v>
      </c>
      <c r="G328" s="91" t="s">
        <v>190</v>
      </c>
      <c r="H328" s="96" t="s">
        <v>1706</v>
      </c>
      <c r="I328" s="89">
        <v>8</v>
      </c>
      <c r="J328" s="93">
        <v>4</v>
      </c>
      <c r="K328" s="92" t="s">
        <v>1707</v>
      </c>
      <c r="L328" s="94">
        <v>31279</v>
      </c>
      <c r="M328" s="94">
        <v>42010</v>
      </c>
      <c r="N328" s="94">
        <v>42741</v>
      </c>
      <c r="O328" s="94">
        <v>43101</v>
      </c>
      <c r="P328" s="88" t="s">
        <v>201</v>
      </c>
      <c r="Q328" s="88" t="s">
        <v>202</v>
      </c>
      <c r="R328" s="85" t="s">
        <v>148</v>
      </c>
      <c r="U328" s="94"/>
      <c r="V328" s="88"/>
    </row>
    <row r="329" spans="1:22" ht="18.75" x14ac:dyDescent="0.3">
      <c r="A329" s="71">
        <v>323</v>
      </c>
      <c r="B329" s="146" t="s">
        <v>1708</v>
      </c>
      <c r="C329" s="146" t="s">
        <v>1709</v>
      </c>
      <c r="D329" s="146" t="s">
        <v>1710</v>
      </c>
      <c r="E329" s="93" t="s">
        <v>151</v>
      </c>
      <c r="F329" s="90" t="s">
        <v>1711</v>
      </c>
      <c r="G329" s="91" t="s">
        <v>190</v>
      </c>
      <c r="H329" s="96" t="s">
        <v>1712</v>
      </c>
      <c r="I329" s="89">
        <v>8</v>
      </c>
      <c r="J329" s="93">
        <v>1</v>
      </c>
      <c r="K329" s="147" t="s">
        <v>1713</v>
      </c>
      <c r="L329" s="94">
        <v>32658</v>
      </c>
      <c r="M329" s="94">
        <v>40890</v>
      </c>
      <c r="N329" s="94">
        <v>41621</v>
      </c>
      <c r="O329" s="94">
        <v>43831</v>
      </c>
      <c r="P329" s="150" t="s">
        <v>226</v>
      </c>
      <c r="Q329" s="151" t="s">
        <v>227</v>
      </c>
      <c r="R329" s="85" t="s">
        <v>251</v>
      </c>
      <c r="U329" s="94"/>
      <c r="V329" s="133"/>
    </row>
    <row r="330" spans="1:22" ht="27" x14ac:dyDescent="0.3">
      <c r="A330" s="71">
        <v>324</v>
      </c>
      <c r="B330" s="95" t="s">
        <v>397</v>
      </c>
      <c r="C330" s="95" t="s">
        <v>1714</v>
      </c>
      <c r="D330" s="95" t="s">
        <v>1715</v>
      </c>
      <c r="E330" s="89" t="s">
        <v>151</v>
      </c>
      <c r="F330" s="90">
        <v>148062</v>
      </c>
      <c r="G330" s="91" t="s">
        <v>190</v>
      </c>
      <c r="H330" s="96" t="s">
        <v>1716</v>
      </c>
      <c r="I330" s="89">
        <v>8</v>
      </c>
      <c r="J330" s="93">
        <v>13</v>
      </c>
      <c r="K330" s="92" t="s">
        <v>1717</v>
      </c>
      <c r="L330" s="94">
        <v>26212</v>
      </c>
      <c r="M330" s="94">
        <v>33815</v>
      </c>
      <c r="N330" s="94">
        <v>34545</v>
      </c>
      <c r="O330" s="94">
        <v>39814</v>
      </c>
      <c r="P330" s="88" t="s">
        <v>201</v>
      </c>
      <c r="Q330" s="88" t="s">
        <v>401</v>
      </c>
      <c r="R330" s="85" t="s">
        <v>148</v>
      </c>
      <c r="U330" s="94"/>
      <c r="V330" s="88"/>
    </row>
    <row r="331" spans="1:22" ht="27" x14ac:dyDescent="0.3">
      <c r="A331" s="71">
        <v>325</v>
      </c>
      <c r="B331" s="95" t="s">
        <v>1718</v>
      </c>
      <c r="C331" s="95" t="s">
        <v>1719</v>
      </c>
      <c r="D331" s="95" t="s">
        <v>1720</v>
      </c>
      <c r="E331" s="89" t="s">
        <v>151</v>
      </c>
      <c r="F331" s="90">
        <v>144122</v>
      </c>
      <c r="G331" s="91" t="s">
        <v>190</v>
      </c>
      <c r="H331" s="96" t="s">
        <v>1716</v>
      </c>
      <c r="I331" s="89">
        <v>8</v>
      </c>
      <c r="J331" s="93">
        <v>9</v>
      </c>
      <c r="K331" s="92" t="s">
        <v>1721</v>
      </c>
      <c r="L331" s="94">
        <v>24711</v>
      </c>
      <c r="M331" s="94">
        <v>33305</v>
      </c>
      <c r="N331" s="94">
        <v>34036</v>
      </c>
      <c r="O331" s="94">
        <v>39814</v>
      </c>
      <c r="P331" s="88" t="s">
        <v>233</v>
      </c>
      <c r="Q331" s="88" t="s">
        <v>1722</v>
      </c>
      <c r="R331" s="85" t="s">
        <v>148</v>
      </c>
      <c r="U331" s="94"/>
      <c r="V331" s="88"/>
    </row>
    <row r="332" spans="1:22" ht="18.75" x14ac:dyDescent="0.3">
      <c r="A332" s="71">
        <v>326</v>
      </c>
      <c r="B332" s="95" t="s">
        <v>1723</v>
      </c>
      <c r="C332" s="95" t="s">
        <v>1724</v>
      </c>
      <c r="D332" s="95" t="s">
        <v>1725</v>
      </c>
      <c r="E332" s="89" t="s">
        <v>151</v>
      </c>
      <c r="F332" s="90">
        <v>139300</v>
      </c>
      <c r="G332" s="91" t="s">
        <v>190</v>
      </c>
      <c r="H332" s="96" t="s">
        <v>1716</v>
      </c>
      <c r="I332" s="89">
        <v>8</v>
      </c>
      <c r="J332" s="93">
        <v>9</v>
      </c>
      <c r="K332" s="92" t="s">
        <v>1726</v>
      </c>
      <c r="L332" s="94">
        <v>24752</v>
      </c>
      <c r="M332" s="94">
        <v>33308</v>
      </c>
      <c r="N332" s="94" t="s">
        <v>1727</v>
      </c>
      <c r="O332" s="94">
        <v>42005</v>
      </c>
      <c r="P332" s="88" t="s">
        <v>123</v>
      </c>
      <c r="Q332" s="88" t="s">
        <v>313</v>
      </c>
      <c r="R332" s="85" t="s">
        <v>122</v>
      </c>
      <c r="U332" s="94"/>
      <c r="V332" s="88"/>
    </row>
    <row r="333" spans="1:22" ht="27" x14ac:dyDescent="0.3">
      <c r="A333" s="71">
        <v>327</v>
      </c>
      <c r="B333" s="95" t="s">
        <v>1728</v>
      </c>
      <c r="C333" s="95" t="s">
        <v>1729</v>
      </c>
      <c r="D333" s="95" t="s">
        <v>1730</v>
      </c>
      <c r="E333" s="89" t="s">
        <v>189</v>
      </c>
      <c r="F333" s="90">
        <v>149518</v>
      </c>
      <c r="G333" s="91" t="s">
        <v>190</v>
      </c>
      <c r="H333" s="96" t="s">
        <v>1731</v>
      </c>
      <c r="I333" s="89">
        <v>8</v>
      </c>
      <c r="J333" s="93">
        <v>10</v>
      </c>
      <c r="K333" s="92" t="s">
        <v>1732</v>
      </c>
      <c r="L333" s="94">
        <v>24696</v>
      </c>
      <c r="M333" s="94">
        <v>33184</v>
      </c>
      <c r="N333" s="94">
        <v>33915</v>
      </c>
      <c r="O333" s="94">
        <v>43101</v>
      </c>
      <c r="P333" s="88" t="s">
        <v>201</v>
      </c>
      <c r="Q333" s="88" t="s">
        <v>420</v>
      </c>
      <c r="R333" s="85" t="s">
        <v>201</v>
      </c>
      <c r="U333" s="94"/>
      <c r="V333" s="88"/>
    </row>
    <row r="334" spans="1:22" ht="18.75" x14ac:dyDescent="0.3">
      <c r="A334" s="71">
        <v>328</v>
      </c>
      <c r="B334" s="95" t="s">
        <v>1733</v>
      </c>
      <c r="C334" s="95" t="s">
        <v>1734</v>
      </c>
      <c r="D334" s="95"/>
      <c r="E334" s="89" t="s">
        <v>151</v>
      </c>
      <c r="F334" s="90">
        <v>148648</v>
      </c>
      <c r="G334" s="91" t="s">
        <v>190</v>
      </c>
      <c r="H334" s="96" t="s">
        <v>1731</v>
      </c>
      <c r="I334" s="89">
        <v>8</v>
      </c>
      <c r="J334" s="93">
        <v>1</v>
      </c>
      <c r="K334" s="92" t="s">
        <v>1735</v>
      </c>
      <c r="L334" s="94">
        <v>30233</v>
      </c>
      <c r="M334" s="94">
        <v>38463</v>
      </c>
      <c r="N334" s="94">
        <v>39193</v>
      </c>
      <c r="O334" s="94">
        <v>43831</v>
      </c>
      <c r="P334" s="88" t="s">
        <v>131</v>
      </c>
      <c r="Q334" s="133" t="s">
        <v>1736</v>
      </c>
      <c r="R334" s="85" t="s">
        <v>131</v>
      </c>
      <c r="U334" s="94"/>
      <c r="V334" s="88"/>
    </row>
    <row r="335" spans="1:22" ht="27" x14ac:dyDescent="0.3">
      <c r="A335" s="71">
        <v>329</v>
      </c>
      <c r="B335" s="146" t="s">
        <v>1737</v>
      </c>
      <c r="C335" s="146" t="s">
        <v>1738</v>
      </c>
      <c r="D335" s="146"/>
      <c r="E335" s="93" t="s">
        <v>151</v>
      </c>
      <c r="F335" s="90">
        <v>154691</v>
      </c>
      <c r="G335" s="91" t="s">
        <v>190</v>
      </c>
      <c r="H335" s="96" t="s">
        <v>1731</v>
      </c>
      <c r="I335" s="89">
        <v>8</v>
      </c>
      <c r="J335" s="93">
        <v>1</v>
      </c>
      <c r="K335" s="147" t="s">
        <v>1739</v>
      </c>
      <c r="L335" s="94">
        <v>31039</v>
      </c>
      <c r="M335" s="94">
        <v>40770</v>
      </c>
      <c r="N335" s="94">
        <v>41501</v>
      </c>
      <c r="O335" s="94">
        <v>43831</v>
      </c>
      <c r="P335" s="146" t="s">
        <v>142</v>
      </c>
      <c r="Q335" s="133" t="s">
        <v>1740</v>
      </c>
      <c r="R335" s="85" t="s">
        <v>142</v>
      </c>
      <c r="U335" s="94"/>
      <c r="V335" s="133"/>
    </row>
    <row r="336" spans="1:22" ht="27" x14ac:dyDescent="0.3">
      <c r="A336" s="71">
        <v>330</v>
      </c>
      <c r="B336" s="146" t="s">
        <v>1741</v>
      </c>
      <c r="C336" s="146" t="s">
        <v>1742</v>
      </c>
      <c r="D336" s="130" t="s">
        <v>1743</v>
      </c>
      <c r="E336" s="93" t="s">
        <v>151</v>
      </c>
      <c r="F336" s="90">
        <v>233005</v>
      </c>
      <c r="G336" s="91" t="s">
        <v>190</v>
      </c>
      <c r="H336" s="96" t="s">
        <v>1744</v>
      </c>
      <c r="I336" s="89">
        <v>8</v>
      </c>
      <c r="J336" s="93">
        <v>1</v>
      </c>
      <c r="K336" s="147" t="s">
        <v>1745</v>
      </c>
      <c r="L336" s="94">
        <v>32276</v>
      </c>
      <c r="M336" s="152">
        <v>41582</v>
      </c>
      <c r="N336" s="152">
        <v>42312</v>
      </c>
      <c r="O336" s="94">
        <v>43831</v>
      </c>
      <c r="P336" s="146" t="s">
        <v>395</v>
      </c>
      <c r="Q336" s="133" t="s">
        <v>1746</v>
      </c>
      <c r="R336" s="85" t="s">
        <v>148</v>
      </c>
      <c r="U336" s="94"/>
      <c r="V336" s="133"/>
    </row>
    <row r="337" spans="1:22" ht="18.75" x14ac:dyDescent="0.3">
      <c r="A337" s="71">
        <v>331</v>
      </c>
      <c r="B337" s="146" t="s">
        <v>1747</v>
      </c>
      <c r="C337" s="146" t="s">
        <v>1748</v>
      </c>
      <c r="D337" s="146"/>
      <c r="E337" s="93" t="s">
        <v>151</v>
      </c>
      <c r="F337" s="90">
        <v>234034</v>
      </c>
      <c r="G337" s="91" t="s">
        <v>190</v>
      </c>
      <c r="H337" s="96" t="s">
        <v>1744</v>
      </c>
      <c r="I337" s="89">
        <v>8</v>
      </c>
      <c r="J337" s="93">
        <v>1</v>
      </c>
      <c r="K337" s="147" t="s">
        <v>1749</v>
      </c>
      <c r="L337" s="94">
        <v>29430</v>
      </c>
      <c r="M337" s="152">
        <v>41585</v>
      </c>
      <c r="N337" s="152">
        <v>42315</v>
      </c>
      <c r="O337" s="94">
        <v>43831</v>
      </c>
      <c r="P337" s="146" t="s">
        <v>123</v>
      </c>
      <c r="Q337" s="133" t="s">
        <v>1750</v>
      </c>
      <c r="R337" s="85" t="s">
        <v>148</v>
      </c>
      <c r="U337" s="94"/>
      <c r="V337" s="133"/>
    </row>
    <row r="338" spans="1:22" ht="27" x14ac:dyDescent="0.3">
      <c r="A338" s="71">
        <v>332</v>
      </c>
      <c r="B338" s="146" t="s">
        <v>1751</v>
      </c>
      <c r="C338" s="146" t="s">
        <v>1752</v>
      </c>
      <c r="D338" s="146" t="s">
        <v>1753</v>
      </c>
      <c r="E338" s="93" t="s">
        <v>151</v>
      </c>
      <c r="F338" s="90">
        <v>234955</v>
      </c>
      <c r="G338" s="91" t="s">
        <v>190</v>
      </c>
      <c r="H338" s="96" t="s">
        <v>1744</v>
      </c>
      <c r="I338" s="89">
        <v>8</v>
      </c>
      <c r="J338" s="93">
        <v>1</v>
      </c>
      <c r="K338" s="147" t="s">
        <v>1754</v>
      </c>
      <c r="L338" s="94">
        <v>31616</v>
      </c>
      <c r="M338" s="152">
        <v>41589</v>
      </c>
      <c r="N338" s="152">
        <v>42319</v>
      </c>
      <c r="O338" s="94">
        <v>43831</v>
      </c>
      <c r="P338" s="146" t="s">
        <v>301</v>
      </c>
      <c r="Q338" s="133" t="s">
        <v>1315</v>
      </c>
      <c r="R338" s="85" t="s">
        <v>148</v>
      </c>
      <c r="U338" s="94"/>
      <c r="V338" s="133"/>
    </row>
    <row r="339" spans="1:22" ht="18.75" x14ac:dyDescent="0.3">
      <c r="A339" s="71">
        <v>333</v>
      </c>
      <c r="B339" s="146" t="s">
        <v>1755</v>
      </c>
      <c r="C339" s="146" t="s">
        <v>1756</v>
      </c>
      <c r="D339" s="146" t="s">
        <v>1757</v>
      </c>
      <c r="E339" s="93" t="s">
        <v>151</v>
      </c>
      <c r="F339" s="90">
        <v>234968</v>
      </c>
      <c r="G339" s="91" t="s">
        <v>190</v>
      </c>
      <c r="H339" s="96" t="s">
        <v>1744</v>
      </c>
      <c r="I339" s="89">
        <v>8</v>
      </c>
      <c r="J339" s="93">
        <v>1</v>
      </c>
      <c r="K339" s="147" t="s">
        <v>1758</v>
      </c>
      <c r="L339" s="94">
        <v>29420</v>
      </c>
      <c r="M339" s="152">
        <v>41592</v>
      </c>
      <c r="N339" s="152">
        <v>42322</v>
      </c>
      <c r="O339" s="94">
        <v>43831</v>
      </c>
      <c r="P339" s="146" t="s">
        <v>201</v>
      </c>
      <c r="Q339" s="133" t="s">
        <v>449</v>
      </c>
      <c r="R339" s="85" t="s">
        <v>148</v>
      </c>
      <c r="U339" s="94"/>
      <c r="V339" s="133"/>
    </row>
    <row r="340" spans="1:22" ht="18.75" x14ac:dyDescent="0.3">
      <c r="A340" s="71">
        <v>334</v>
      </c>
      <c r="B340" s="146" t="s">
        <v>1759</v>
      </c>
      <c r="C340" s="146" t="s">
        <v>1760</v>
      </c>
      <c r="D340" s="146" t="s">
        <v>1761</v>
      </c>
      <c r="E340" s="93" t="s">
        <v>151</v>
      </c>
      <c r="F340" s="90">
        <v>234035</v>
      </c>
      <c r="G340" s="91" t="s">
        <v>190</v>
      </c>
      <c r="H340" s="96" t="s">
        <v>1744</v>
      </c>
      <c r="I340" s="89">
        <v>8</v>
      </c>
      <c r="J340" s="93">
        <v>1</v>
      </c>
      <c r="K340" s="147" t="s">
        <v>1762</v>
      </c>
      <c r="L340" s="94">
        <v>30414</v>
      </c>
      <c r="M340" s="152">
        <v>41592</v>
      </c>
      <c r="N340" s="152">
        <v>42322</v>
      </c>
      <c r="O340" s="94">
        <v>43831</v>
      </c>
      <c r="P340" s="146" t="s">
        <v>275</v>
      </c>
      <c r="Q340" s="133" t="s">
        <v>541</v>
      </c>
      <c r="R340" s="85" t="s">
        <v>148</v>
      </c>
      <c r="U340" s="94"/>
      <c r="V340" s="133"/>
    </row>
    <row r="341" spans="1:22" ht="18.75" x14ac:dyDescent="0.3">
      <c r="A341" s="71">
        <v>335</v>
      </c>
      <c r="B341" s="153" t="s">
        <v>1763</v>
      </c>
      <c r="C341" s="153" t="s">
        <v>1764</v>
      </c>
      <c r="D341" s="153" t="s">
        <v>1765</v>
      </c>
      <c r="E341" s="129" t="s">
        <v>151</v>
      </c>
      <c r="F341" s="90">
        <v>347680</v>
      </c>
      <c r="G341" s="91" t="s">
        <v>190</v>
      </c>
      <c r="H341" s="96" t="s">
        <v>1744</v>
      </c>
      <c r="I341" s="89">
        <v>8</v>
      </c>
      <c r="J341" s="129">
        <v>1</v>
      </c>
      <c r="K341" s="154" t="s">
        <v>1766</v>
      </c>
      <c r="L341" s="155">
        <v>27838</v>
      </c>
      <c r="M341" s="155">
        <v>42009</v>
      </c>
      <c r="N341" s="155">
        <v>42740</v>
      </c>
      <c r="O341" s="94">
        <v>43831</v>
      </c>
      <c r="P341" s="146" t="s">
        <v>523</v>
      </c>
      <c r="Q341" s="156" t="s">
        <v>679</v>
      </c>
      <c r="R341" s="85" t="s">
        <v>148</v>
      </c>
      <c r="U341" s="94"/>
      <c r="V341" s="156"/>
    </row>
    <row r="342" spans="1:22" ht="18.75" x14ac:dyDescent="0.3">
      <c r="A342" s="71">
        <v>336</v>
      </c>
      <c r="B342" s="95" t="s">
        <v>1767</v>
      </c>
      <c r="C342" s="95" t="s">
        <v>1768</v>
      </c>
      <c r="D342" s="95" t="s">
        <v>1769</v>
      </c>
      <c r="E342" s="89" t="s">
        <v>189</v>
      </c>
      <c r="F342" s="90">
        <v>347707</v>
      </c>
      <c r="G342" s="91" t="s">
        <v>190</v>
      </c>
      <c r="H342" s="96" t="s">
        <v>1770</v>
      </c>
      <c r="I342" s="89">
        <v>8</v>
      </c>
      <c r="J342" s="93">
        <v>2</v>
      </c>
      <c r="K342" s="134" t="s">
        <v>1771</v>
      </c>
      <c r="L342" s="94">
        <v>24276</v>
      </c>
      <c r="M342" s="94">
        <v>42009</v>
      </c>
      <c r="N342" s="94">
        <v>42740</v>
      </c>
      <c r="O342" s="94">
        <v>43831</v>
      </c>
      <c r="P342" s="88" t="s">
        <v>1772</v>
      </c>
      <c r="Q342" s="88" t="s">
        <v>1773</v>
      </c>
      <c r="R342" s="85" t="s">
        <v>148</v>
      </c>
      <c r="U342" s="94"/>
      <c r="V342" s="88"/>
    </row>
    <row r="343" spans="1:22" ht="35.25" x14ac:dyDescent="0.3">
      <c r="A343" s="71">
        <v>337</v>
      </c>
      <c r="B343" s="95" t="s">
        <v>837</v>
      </c>
      <c r="C343" s="95" t="s">
        <v>1709</v>
      </c>
      <c r="D343" s="95" t="s">
        <v>1774</v>
      </c>
      <c r="E343" s="89" t="s">
        <v>151</v>
      </c>
      <c r="F343" s="90">
        <v>145976</v>
      </c>
      <c r="G343" s="91" t="s">
        <v>190</v>
      </c>
      <c r="H343" s="148" t="s">
        <v>1775</v>
      </c>
      <c r="I343" s="89">
        <v>7</v>
      </c>
      <c r="J343" s="93">
        <v>4</v>
      </c>
      <c r="K343" s="92" t="s">
        <v>1776</v>
      </c>
      <c r="L343" s="94">
        <v>24197</v>
      </c>
      <c r="M343" s="94">
        <v>33848</v>
      </c>
      <c r="N343" s="94">
        <v>34578</v>
      </c>
      <c r="O343" s="94">
        <v>43040</v>
      </c>
      <c r="P343" s="88" t="s">
        <v>251</v>
      </c>
      <c r="Q343" s="88" t="s">
        <v>1777</v>
      </c>
      <c r="R343" s="85" t="s">
        <v>148</v>
      </c>
      <c r="U343" s="94"/>
      <c r="V343" s="88"/>
    </row>
    <row r="344" spans="1:22" ht="18.75" x14ac:dyDescent="0.3">
      <c r="A344" s="71">
        <v>338</v>
      </c>
      <c r="B344" s="95" t="s">
        <v>1778</v>
      </c>
      <c r="C344" s="95" t="s">
        <v>1779</v>
      </c>
      <c r="D344" s="95"/>
      <c r="E344" s="89" t="s">
        <v>151</v>
      </c>
      <c r="F344" s="90">
        <v>143282</v>
      </c>
      <c r="G344" s="91" t="s">
        <v>190</v>
      </c>
      <c r="H344" s="148" t="s">
        <v>1775</v>
      </c>
      <c r="I344" s="89">
        <v>7</v>
      </c>
      <c r="J344" s="93">
        <v>5</v>
      </c>
      <c r="K344" s="92" t="s">
        <v>1780</v>
      </c>
      <c r="L344" s="94">
        <v>28749</v>
      </c>
      <c r="M344" s="94">
        <v>36964</v>
      </c>
      <c r="N344" s="94">
        <v>37694</v>
      </c>
      <c r="O344" s="94">
        <v>43040</v>
      </c>
      <c r="P344" s="88" t="s">
        <v>251</v>
      </c>
      <c r="Q344" s="88" t="s">
        <v>252</v>
      </c>
      <c r="R344" s="85" t="s">
        <v>251</v>
      </c>
      <c r="U344" s="94"/>
      <c r="V344" s="88"/>
    </row>
    <row r="345" spans="1:22" ht="18.75" x14ac:dyDescent="0.3">
      <c r="A345" s="71">
        <v>339</v>
      </c>
      <c r="B345" s="146" t="s">
        <v>1781</v>
      </c>
      <c r="C345" s="146" t="s">
        <v>1782</v>
      </c>
      <c r="D345" s="130" t="s">
        <v>1783</v>
      </c>
      <c r="E345" s="93" t="s">
        <v>189</v>
      </c>
      <c r="F345" s="90">
        <v>151147</v>
      </c>
      <c r="G345" s="91" t="s">
        <v>190</v>
      </c>
      <c r="H345" s="148" t="s">
        <v>1775</v>
      </c>
      <c r="I345" s="89">
        <v>7</v>
      </c>
      <c r="J345" s="93">
        <v>5</v>
      </c>
      <c r="K345" s="147" t="s">
        <v>1784</v>
      </c>
      <c r="L345" s="94">
        <v>32828</v>
      </c>
      <c r="M345" s="94">
        <v>40302</v>
      </c>
      <c r="N345" s="94">
        <v>41033</v>
      </c>
      <c r="O345" s="94">
        <v>43040</v>
      </c>
      <c r="P345" s="146" t="s">
        <v>201</v>
      </c>
      <c r="Q345" s="133" t="s">
        <v>1785</v>
      </c>
      <c r="R345" s="85" t="s">
        <v>148</v>
      </c>
      <c r="U345" s="94"/>
      <c r="V345" s="133"/>
    </row>
    <row r="346" spans="1:22" ht="18.75" x14ac:dyDescent="0.3">
      <c r="A346" s="71">
        <v>340</v>
      </c>
      <c r="B346" s="146" t="s">
        <v>1786</v>
      </c>
      <c r="C346" s="146" t="s">
        <v>1787</v>
      </c>
      <c r="D346" s="146" t="s">
        <v>1788</v>
      </c>
      <c r="E346" s="93" t="s">
        <v>151</v>
      </c>
      <c r="F346" s="90">
        <v>139238</v>
      </c>
      <c r="G346" s="91" t="s">
        <v>190</v>
      </c>
      <c r="H346" s="148" t="s">
        <v>1775</v>
      </c>
      <c r="I346" s="89">
        <v>7</v>
      </c>
      <c r="J346" s="93">
        <v>5</v>
      </c>
      <c r="K346" s="92" t="s">
        <v>1789</v>
      </c>
      <c r="L346" s="94">
        <v>30477</v>
      </c>
      <c r="M346" s="94">
        <v>39608</v>
      </c>
      <c r="N346" s="94">
        <v>40368</v>
      </c>
      <c r="O346" s="94">
        <v>43040</v>
      </c>
      <c r="P346" s="144" t="s">
        <v>226</v>
      </c>
      <c r="Q346" s="94" t="s">
        <v>1400</v>
      </c>
      <c r="R346" s="85" t="s">
        <v>148</v>
      </c>
      <c r="U346" s="94"/>
      <c r="V346" s="133"/>
    </row>
    <row r="347" spans="1:22" ht="18.75" x14ac:dyDescent="0.3">
      <c r="A347" s="71">
        <v>341</v>
      </c>
      <c r="B347" s="150" t="s">
        <v>1790</v>
      </c>
      <c r="C347" s="150" t="s">
        <v>1791</v>
      </c>
      <c r="D347" s="150" t="s">
        <v>1792</v>
      </c>
      <c r="E347" s="157" t="s">
        <v>151</v>
      </c>
      <c r="F347" s="90">
        <v>144435</v>
      </c>
      <c r="G347" s="91" t="s">
        <v>190</v>
      </c>
      <c r="H347" s="148" t="s">
        <v>1775</v>
      </c>
      <c r="I347" s="89">
        <v>7</v>
      </c>
      <c r="J347" s="93">
        <v>5</v>
      </c>
      <c r="K347" s="147" t="s">
        <v>1793</v>
      </c>
      <c r="L347" s="94">
        <v>27992</v>
      </c>
      <c r="M347" s="94">
        <v>41001</v>
      </c>
      <c r="N347" s="94">
        <v>41731</v>
      </c>
      <c r="O347" s="94">
        <v>43040</v>
      </c>
      <c r="P347" s="146" t="s">
        <v>822</v>
      </c>
      <c r="Q347" s="133" t="s">
        <v>822</v>
      </c>
      <c r="R347" s="85" t="s">
        <v>148</v>
      </c>
      <c r="U347" s="94"/>
      <c r="V347" s="151"/>
    </row>
    <row r="348" spans="1:22" ht="18.75" x14ac:dyDescent="0.3">
      <c r="A348" s="71">
        <v>342</v>
      </c>
      <c r="B348" s="95" t="s">
        <v>1794</v>
      </c>
      <c r="C348" s="95" t="s">
        <v>532</v>
      </c>
      <c r="D348" s="95" t="s">
        <v>1795</v>
      </c>
      <c r="E348" s="89" t="s">
        <v>151</v>
      </c>
      <c r="F348" s="90">
        <v>146014</v>
      </c>
      <c r="G348" s="91" t="s">
        <v>190</v>
      </c>
      <c r="H348" s="148" t="s">
        <v>1775</v>
      </c>
      <c r="I348" s="89">
        <v>7</v>
      </c>
      <c r="J348" s="93">
        <v>4</v>
      </c>
      <c r="K348" s="92" t="s">
        <v>1796</v>
      </c>
      <c r="L348" s="94">
        <v>23390</v>
      </c>
      <c r="M348" s="94">
        <v>432</v>
      </c>
      <c r="N348" s="94">
        <v>37687</v>
      </c>
      <c r="O348" s="94">
        <v>43040</v>
      </c>
      <c r="P348" s="88" t="s">
        <v>347</v>
      </c>
      <c r="Q348" s="88" t="s">
        <v>1797</v>
      </c>
      <c r="R348" s="85" t="s">
        <v>148</v>
      </c>
      <c r="U348" s="94"/>
      <c r="V348" s="88"/>
    </row>
    <row r="349" spans="1:22" ht="18.75" x14ac:dyDescent="0.3">
      <c r="A349" s="71">
        <v>343</v>
      </c>
      <c r="B349" s="95" t="s">
        <v>1798</v>
      </c>
      <c r="C349" s="95" t="s">
        <v>591</v>
      </c>
      <c r="D349" s="95" t="s">
        <v>1799</v>
      </c>
      <c r="E349" s="89" t="s">
        <v>151</v>
      </c>
      <c r="F349" s="90">
        <v>135422</v>
      </c>
      <c r="G349" s="91" t="s">
        <v>190</v>
      </c>
      <c r="H349" s="148" t="s">
        <v>1775</v>
      </c>
      <c r="I349" s="89">
        <v>7</v>
      </c>
      <c r="J349" s="93">
        <v>4</v>
      </c>
      <c r="K349" s="92" t="s">
        <v>1800</v>
      </c>
      <c r="L349" s="94">
        <v>28599</v>
      </c>
      <c r="M349" s="94">
        <v>427</v>
      </c>
      <c r="N349" s="94">
        <v>1157</v>
      </c>
      <c r="O349" s="94">
        <v>43280</v>
      </c>
      <c r="P349" s="88" t="s">
        <v>123</v>
      </c>
      <c r="Q349" s="88" t="s">
        <v>363</v>
      </c>
      <c r="R349" s="85" t="s">
        <v>148</v>
      </c>
      <c r="U349" s="94"/>
      <c r="V349" s="88"/>
    </row>
    <row r="350" spans="1:22" ht="18.75" x14ac:dyDescent="0.3">
      <c r="A350" s="71">
        <v>344</v>
      </c>
      <c r="B350" s="95" t="s">
        <v>1801</v>
      </c>
      <c r="C350" s="95" t="s">
        <v>1802</v>
      </c>
      <c r="D350" s="95" t="s">
        <v>1803</v>
      </c>
      <c r="E350" s="89" t="s">
        <v>151</v>
      </c>
      <c r="F350" s="90">
        <v>143939</v>
      </c>
      <c r="G350" s="91" t="s">
        <v>190</v>
      </c>
      <c r="H350" s="148" t="s">
        <v>1775</v>
      </c>
      <c r="I350" s="89">
        <v>7</v>
      </c>
      <c r="J350" s="93">
        <v>4</v>
      </c>
      <c r="K350" s="92" t="s">
        <v>1804</v>
      </c>
      <c r="L350" s="94">
        <v>29444</v>
      </c>
      <c r="M350" s="94">
        <v>434</v>
      </c>
      <c r="N350" s="94">
        <v>37689</v>
      </c>
      <c r="O350" s="94">
        <v>43280</v>
      </c>
      <c r="P350" s="88" t="s">
        <v>251</v>
      </c>
      <c r="Q350" s="88" t="s">
        <v>1805</v>
      </c>
      <c r="R350" s="85" t="s">
        <v>148</v>
      </c>
      <c r="U350" s="94"/>
      <c r="V350" s="88"/>
    </row>
    <row r="351" spans="1:22" ht="18.75" x14ac:dyDescent="0.3">
      <c r="A351" s="71">
        <v>345</v>
      </c>
      <c r="B351" s="146" t="s">
        <v>1806</v>
      </c>
      <c r="C351" s="146" t="s">
        <v>1807</v>
      </c>
      <c r="D351" s="146"/>
      <c r="E351" s="93" t="s">
        <v>189</v>
      </c>
      <c r="F351" s="90">
        <v>145982</v>
      </c>
      <c r="G351" s="91" t="s">
        <v>190</v>
      </c>
      <c r="H351" s="148" t="s">
        <v>1775</v>
      </c>
      <c r="I351" s="89">
        <v>7</v>
      </c>
      <c r="J351" s="93">
        <v>4</v>
      </c>
      <c r="K351" s="147" t="s">
        <v>1808</v>
      </c>
      <c r="L351" s="94">
        <v>28675</v>
      </c>
      <c r="M351" s="94">
        <v>40302</v>
      </c>
      <c r="N351" s="94">
        <v>41033</v>
      </c>
      <c r="O351" s="94">
        <v>43280</v>
      </c>
      <c r="P351" s="146" t="s">
        <v>201</v>
      </c>
      <c r="Q351" s="133" t="s">
        <v>420</v>
      </c>
      <c r="R351" s="85" t="s">
        <v>201</v>
      </c>
      <c r="U351" s="94"/>
      <c r="V351" s="133"/>
    </row>
    <row r="352" spans="1:22" ht="27" x14ac:dyDescent="0.3">
      <c r="A352" s="71">
        <v>346</v>
      </c>
      <c r="B352" s="95" t="s">
        <v>1809</v>
      </c>
      <c r="C352" s="95" t="s">
        <v>1810</v>
      </c>
      <c r="D352" s="130" t="s">
        <v>1811</v>
      </c>
      <c r="E352" s="89" t="s">
        <v>189</v>
      </c>
      <c r="F352" s="90">
        <v>154980</v>
      </c>
      <c r="G352" s="91" t="s">
        <v>190</v>
      </c>
      <c r="H352" s="148" t="s">
        <v>1775</v>
      </c>
      <c r="I352" s="89">
        <v>7</v>
      </c>
      <c r="J352" s="93">
        <v>3</v>
      </c>
      <c r="K352" s="92" t="s">
        <v>1812</v>
      </c>
      <c r="L352" s="94">
        <v>26856</v>
      </c>
      <c r="M352" s="94">
        <v>437</v>
      </c>
      <c r="N352" s="94">
        <v>1167</v>
      </c>
      <c r="O352" s="94">
        <v>43404</v>
      </c>
      <c r="P352" s="88" t="s">
        <v>201</v>
      </c>
      <c r="Q352" s="88" t="s">
        <v>401</v>
      </c>
      <c r="R352" s="85" t="s">
        <v>122</v>
      </c>
      <c r="U352" s="94"/>
      <c r="V352" s="88"/>
    </row>
    <row r="353" spans="1:23" ht="27" x14ac:dyDescent="0.3">
      <c r="A353" s="71">
        <v>347</v>
      </c>
      <c r="B353" s="95" t="s">
        <v>1813</v>
      </c>
      <c r="C353" s="95" t="s">
        <v>1814</v>
      </c>
      <c r="D353" s="95" t="s">
        <v>1815</v>
      </c>
      <c r="E353" s="89" t="s">
        <v>189</v>
      </c>
      <c r="F353" s="90">
        <v>145816</v>
      </c>
      <c r="G353" s="91" t="s">
        <v>190</v>
      </c>
      <c r="H353" s="148" t="s">
        <v>1775</v>
      </c>
      <c r="I353" s="89">
        <v>7</v>
      </c>
      <c r="J353" s="93">
        <v>3</v>
      </c>
      <c r="K353" s="92" t="s">
        <v>1816</v>
      </c>
      <c r="L353" s="94">
        <v>28141</v>
      </c>
      <c r="M353" s="94">
        <v>437</v>
      </c>
      <c r="N353" s="94">
        <v>37692</v>
      </c>
      <c r="O353" s="94">
        <v>43404</v>
      </c>
      <c r="P353" s="88" t="s">
        <v>275</v>
      </c>
      <c r="Q353" s="88" t="s">
        <v>541</v>
      </c>
      <c r="R353" s="85" t="s">
        <v>275</v>
      </c>
      <c r="U353" s="94"/>
      <c r="V353" s="88"/>
    </row>
    <row r="354" spans="1:23" ht="18.75" x14ac:dyDescent="0.3">
      <c r="A354" s="71">
        <v>348</v>
      </c>
      <c r="B354" s="95" t="s">
        <v>1817</v>
      </c>
      <c r="C354" s="95" t="s">
        <v>229</v>
      </c>
      <c r="D354" s="130" t="s">
        <v>1818</v>
      </c>
      <c r="E354" s="89" t="s">
        <v>189</v>
      </c>
      <c r="F354" s="90">
        <v>151965</v>
      </c>
      <c r="G354" s="91" t="s">
        <v>190</v>
      </c>
      <c r="H354" s="148" t="s">
        <v>1775</v>
      </c>
      <c r="I354" s="89">
        <v>7</v>
      </c>
      <c r="J354" s="93">
        <v>3</v>
      </c>
      <c r="K354" s="92" t="s">
        <v>1819</v>
      </c>
      <c r="L354" s="94">
        <v>28276</v>
      </c>
      <c r="M354" s="94">
        <v>37341</v>
      </c>
      <c r="N354" s="94">
        <v>38072</v>
      </c>
      <c r="O354" s="94">
        <v>43404</v>
      </c>
      <c r="P354" s="88" t="s">
        <v>296</v>
      </c>
      <c r="Q354" s="88" t="s">
        <v>1572</v>
      </c>
      <c r="R354" s="85" t="s">
        <v>112</v>
      </c>
      <c r="U354" s="94"/>
      <c r="V354" s="88"/>
    </row>
    <row r="355" spans="1:23" ht="18.75" x14ac:dyDescent="0.3">
      <c r="A355" s="71">
        <v>349</v>
      </c>
      <c r="B355" s="95" t="s">
        <v>1820</v>
      </c>
      <c r="C355" s="95" t="s">
        <v>1821</v>
      </c>
      <c r="D355" s="95" t="s">
        <v>1822</v>
      </c>
      <c r="E355" s="89" t="s">
        <v>151</v>
      </c>
      <c r="F355" s="90">
        <v>139452</v>
      </c>
      <c r="G355" s="91" t="s">
        <v>190</v>
      </c>
      <c r="H355" s="148" t="s">
        <v>1775</v>
      </c>
      <c r="I355" s="89">
        <v>7</v>
      </c>
      <c r="J355" s="93">
        <v>3</v>
      </c>
      <c r="K355" s="92" t="s">
        <v>1823</v>
      </c>
      <c r="L355" s="94">
        <v>30027</v>
      </c>
      <c r="M355" s="94">
        <v>37761</v>
      </c>
      <c r="N355" s="94">
        <v>38492</v>
      </c>
      <c r="O355" s="94">
        <v>43404</v>
      </c>
      <c r="P355" s="88" t="s">
        <v>395</v>
      </c>
      <c r="Q355" s="88" t="s">
        <v>652</v>
      </c>
      <c r="R355" s="85" t="s">
        <v>148</v>
      </c>
      <c r="U355" s="94"/>
      <c r="V355" s="88"/>
    </row>
    <row r="356" spans="1:23" ht="18.75" x14ac:dyDescent="0.3">
      <c r="A356" s="71">
        <v>350</v>
      </c>
      <c r="B356" s="95" t="s">
        <v>1824</v>
      </c>
      <c r="C356" s="95" t="s">
        <v>1825</v>
      </c>
      <c r="D356" s="95" t="s">
        <v>1826</v>
      </c>
      <c r="E356" s="89" t="s">
        <v>151</v>
      </c>
      <c r="F356" s="90">
        <v>150213</v>
      </c>
      <c r="G356" s="91" t="s">
        <v>190</v>
      </c>
      <c r="H356" s="148" t="s">
        <v>1775</v>
      </c>
      <c r="I356" s="89">
        <v>7</v>
      </c>
      <c r="J356" s="93">
        <v>3</v>
      </c>
      <c r="K356" s="92" t="s">
        <v>1827</v>
      </c>
      <c r="L356" s="94">
        <v>29105</v>
      </c>
      <c r="M356" s="94">
        <v>37767</v>
      </c>
      <c r="N356" s="94">
        <v>38498</v>
      </c>
      <c r="O356" s="94">
        <v>43404</v>
      </c>
      <c r="P356" s="88" t="s">
        <v>296</v>
      </c>
      <c r="Q356" s="88" t="s">
        <v>1828</v>
      </c>
      <c r="R356" s="85" t="s">
        <v>296</v>
      </c>
      <c r="U356" s="94"/>
      <c r="V356" s="88"/>
    </row>
    <row r="357" spans="1:23" ht="18.75" x14ac:dyDescent="0.3">
      <c r="A357" s="71">
        <v>351</v>
      </c>
      <c r="B357" s="95" t="s">
        <v>1829</v>
      </c>
      <c r="C357" s="95" t="s">
        <v>1830</v>
      </c>
      <c r="D357" s="95" t="s">
        <v>1831</v>
      </c>
      <c r="E357" s="89" t="s">
        <v>151</v>
      </c>
      <c r="F357" s="90">
        <v>139235</v>
      </c>
      <c r="G357" s="91" t="s">
        <v>190</v>
      </c>
      <c r="H357" s="148" t="s">
        <v>1775</v>
      </c>
      <c r="I357" s="89">
        <v>7</v>
      </c>
      <c r="J357" s="93">
        <v>3</v>
      </c>
      <c r="K357" s="92" t="s">
        <v>1832</v>
      </c>
      <c r="L357" s="94">
        <v>26366</v>
      </c>
      <c r="M357" s="94">
        <v>35972</v>
      </c>
      <c r="N357" s="94">
        <v>36703</v>
      </c>
      <c r="O357" s="94">
        <v>43404</v>
      </c>
      <c r="P357" s="88" t="s">
        <v>296</v>
      </c>
      <c r="Q357" s="88" t="s">
        <v>1833</v>
      </c>
      <c r="R357" s="85" t="s">
        <v>148</v>
      </c>
      <c r="U357" s="94"/>
      <c r="V357" s="88"/>
    </row>
    <row r="358" spans="1:23" ht="18.75" x14ac:dyDescent="0.3">
      <c r="A358" s="71">
        <v>352</v>
      </c>
      <c r="B358" s="95" t="s">
        <v>1834</v>
      </c>
      <c r="C358" s="95" t="s">
        <v>1835</v>
      </c>
      <c r="D358" s="95" t="s">
        <v>1836</v>
      </c>
      <c r="E358" s="89" t="s">
        <v>189</v>
      </c>
      <c r="F358" s="90">
        <v>142583</v>
      </c>
      <c r="G358" s="91" t="s">
        <v>190</v>
      </c>
      <c r="H358" s="148" t="s">
        <v>1775</v>
      </c>
      <c r="I358" s="89">
        <v>7</v>
      </c>
      <c r="J358" s="93">
        <v>3</v>
      </c>
      <c r="K358" s="92" t="s">
        <v>1837</v>
      </c>
      <c r="L358" s="94">
        <v>25866</v>
      </c>
      <c r="M358" s="94">
        <v>35303</v>
      </c>
      <c r="N358" s="94">
        <v>36033</v>
      </c>
      <c r="O358" s="94">
        <v>43466</v>
      </c>
      <c r="P358" s="88" t="s">
        <v>1838</v>
      </c>
      <c r="Q358" s="88" t="s">
        <v>574</v>
      </c>
      <c r="R358" s="85" t="s">
        <v>219</v>
      </c>
      <c r="U358" s="94"/>
      <c r="V358" s="88"/>
    </row>
    <row r="359" spans="1:23" ht="18.75" x14ac:dyDescent="0.3">
      <c r="A359" s="71">
        <v>353</v>
      </c>
      <c r="B359" s="88" t="s">
        <v>1839</v>
      </c>
      <c r="C359" s="88" t="s">
        <v>1840</v>
      </c>
      <c r="D359" s="88" t="s">
        <v>1841</v>
      </c>
      <c r="E359" s="89" t="s">
        <v>189</v>
      </c>
      <c r="F359" s="90">
        <v>146843</v>
      </c>
      <c r="G359" s="91" t="s">
        <v>190</v>
      </c>
      <c r="H359" s="148" t="s">
        <v>1775</v>
      </c>
      <c r="I359" s="89">
        <v>7</v>
      </c>
      <c r="J359" s="93">
        <v>2</v>
      </c>
      <c r="K359" s="92" t="s">
        <v>1842</v>
      </c>
      <c r="L359" s="94">
        <v>28320</v>
      </c>
      <c r="M359" s="94">
        <v>38461</v>
      </c>
      <c r="N359" s="94">
        <v>39191</v>
      </c>
      <c r="O359" s="94">
        <v>43466</v>
      </c>
      <c r="P359" s="88" t="s">
        <v>131</v>
      </c>
      <c r="Q359" s="88" t="s">
        <v>990</v>
      </c>
      <c r="R359" s="85" t="s">
        <v>131</v>
      </c>
      <c r="U359" s="94"/>
      <c r="V359" s="88"/>
    </row>
    <row r="360" spans="1:23" ht="27" x14ac:dyDescent="0.3">
      <c r="A360" s="71">
        <v>354</v>
      </c>
      <c r="B360" s="146" t="s">
        <v>1843</v>
      </c>
      <c r="C360" s="146" t="s">
        <v>1844</v>
      </c>
      <c r="D360" s="146"/>
      <c r="E360" s="93" t="s">
        <v>189</v>
      </c>
      <c r="F360" s="90">
        <v>154929</v>
      </c>
      <c r="G360" s="91" t="s">
        <v>190</v>
      </c>
      <c r="H360" s="148" t="s">
        <v>1775</v>
      </c>
      <c r="I360" s="89">
        <v>7</v>
      </c>
      <c r="J360" s="93">
        <v>2</v>
      </c>
      <c r="K360" s="147" t="s">
        <v>1845</v>
      </c>
      <c r="L360" s="94">
        <v>31172</v>
      </c>
      <c r="M360" s="94">
        <v>40665</v>
      </c>
      <c r="N360" s="94">
        <v>41396</v>
      </c>
      <c r="O360" s="94">
        <v>43466</v>
      </c>
      <c r="P360" s="146" t="s">
        <v>816</v>
      </c>
      <c r="Q360" s="133" t="s">
        <v>1846</v>
      </c>
      <c r="R360" s="85" t="s">
        <v>816</v>
      </c>
      <c r="U360" s="94"/>
      <c r="V360" s="133"/>
    </row>
    <row r="361" spans="1:23" ht="18.75" x14ac:dyDescent="0.3">
      <c r="A361" s="71">
        <v>355</v>
      </c>
      <c r="B361" s="95" t="s">
        <v>1847</v>
      </c>
      <c r="C361" s="95" t="s">
        <v>606</v>
      </c>
      <c r="D361" s="95" t="s">
        <v>1848</v>
      </c>
      <c r="E361" s="89" t="s">
        <v>151</v>
      </c>
      <c r="F361" s="90">
        <v>144993</v>
      </c>
      <c r="G361" s="91" t="s">
        <v>190</v>
      </c>
      <c r="H361" s="148" t="s">
        <v>1775</v>
      </c>
      <c r="I361" s="89">
        <v>7</v>
      </c>
      <c r="J361" s="93">
        <v>2</v>
      </c>
      <c r="K361" s="92" t="s">
        <v>1849</v>
      </c>
      <c r="L361" s="94">
        <v>27867</v>
      </c>
      <c r="M361" s="94">
        <v>36951</v>
      </c>
      <c r="N361" s="94">
        <v>37681</v>
      </c>
      <c r="O361" s="94">
        <v>43698</v>
      </c>
      <c r="P361" s="88" t="s">
        <v>131</v>
      </c>
      <c r="Q361" s="88" t="s">
        <v>787</v>
      </c>
      <c r="R361" s="85" t="s">
        <v>148</v>
      </c>
      <c r="U361" s="94"/>
      <c r="V361" s="88"/>
    </row>
    <row r="362" spans="1:23" ht="18.75" x14ac:dyDescent="0.3">
      <c r="A362" s="71">
        <v>356</v>
      </c>
      <c r="B362" s="95" t="s">
        <v>1850</v>
      </c>
      <c r="C362" s="130" t="s">
        <v>1851</v>
      </c>
      <c r="D362" s="95" t="s">
        <v>1852</v>
      </c>
      <c r="E362" s="89" t="s">
        <v>189</v>
      </c>
      <c r="F362" s="90">
        <v>145957</v>
      </c>
      <c r="G362" s="91" t="s">
        <v>190</v>
      </c>
      <c r="H362" s="148" t="s">
        <v>1775</v>
      </c>
      <c r="I362" s="89">
        <v>7</v>
      </c>
      <c r="J362" s="89">
        <v>2</v>
      </c>
      <c r="K362" s="92" t="s">
        <v>1853</v>
      </c>
      <c r="L362" s="94">
        <v>27510</v>
      </c>
      <c r="M362" s="94">
        <v>37718</v>
      </c>
      <c r="N362" s="94">
        <v>38449</v>
      </c>
      <c r="O362" s="94">
        <v>43698</v>
      </c>
      <c r="P362" s="88" t="s">
        <v>275</v>
      </c>
      <c r="Q362" s="88" t="s">
        <v>1854</v>
      </c>
      <c r="R362" s="85" t="s">
        <v>275</v>
      </c>
      <c r="U362" s="94"/>
      <c r="V362" s="88"/>
    </row>
    <row r="363" spans="1:23" ht="27" x14ac:dyDescent="0.3">
      <c r="A363" s="71">
        <v>357</v>
      </c>
      <c r="B363" s="95" t="s">
        <v>1855</v>
      </c>
      <c r="C363" s="95" t="s">
        <v>1856</v>
      </c>
      <c r="D363" s="95"/>
      <c r="E363" s="89" t="s">
        <v>151</v>
      </c>
      <c r="F363" s="90">
        <v>146034</v>
      </c>
      <c r="G363" s="91" t="s">
        <v>190</v>
      </c>
      <c r="H363" s="148" t="s">
        <v>1775</v>
      </c>
      <c r="I363" s="89">
        <v>7</v>
      </c>
      <c r="J363" s="89">
        <v>2</v>
      </c>
      <c r="K363" s="92" t="s">
        <v>1857</v>
      </c>
      <c r="L363" s="94">
        <v>28787</v>
      </c>
      <c r="M363" s="94">
        <v>38217</v>
      </c>
      <c r="N363" s="94">
        <v>38947</v>
      </c>
      <c r="O363" s="94">
        <v>43698</v>
      </c>
      <c r="P363" s="88" t="s">
        <v>112</v>
      </c>
      <c r="Q363" s="88" t="s">
        <v>787</v>
      </c>
      <c r="R363" s="85"/>
      <c r="U363" s="94"/>
      <c r="V363" s="88"/>
    </row>
    <row r="364" spans="1:23" ht="18.75" x14ac:dyDescent="0.3">
      <c r="A364" s="71">
        <v>358</v>
      </c>
      <c r="B364" s="146" t="s">
        <v>1858</v>
      </c>
      <c r="C364" s="146" t="s">
        <v>1859</v>
      </c>
      <c r="D364" s="146"/>
      <c r="E364" s="93" t="s">
        <v>151</v>
      </c>
      <c r="F364" s="149">
        <v>144176</v>
      </c>
      <c r="G364" s="91" t="s">
        <v>190</v>
      </c>
      <c r="H364" s="96" t="s">
        <v>1775</v>
      </c>
      <c r="I364" s="89">
        <v>7</v>
      </c>
      <c r="J364" s="93">
        <v>1</v>
      </c>
      <c r="K364" s="147" t="s">
        <v>1860</v>
      </c>
      <c r="L364" s="94">
        <v>27758</v>
      </c>
      <c r="M364" s="94">
        <v>40302</v>
      </c>
      <c r="N364" s="94">
        <v>41033</v>
      </c>
      <c r="O364" s="94">
        <v>44124</v>
      </c>
      <c r="P364" s="146" t="s">
        <v>201</v>
      </c>
      <c r="Q364" s="133" t="s">
        <v>420</v>
      </c>
      <c r="R364" s="85" t="s">
        <v>201</v>
      </c>
      <c r="U364" s="94"/>
      <c r="V364" s="133"/>
    </row>
    <row r="365" spans="1:23" ht="18.75" x14ac:dyDescent="0.3">
      <c r="A365" s="71">
        <v>359</v>
      </c>
      <c r="B365" s="95" t="s">
        <v>1861</v>
      </c>
      <c r="C365" s="95" t="s">
        <v>1862</v>
      </c>
      <c r="D365" s="95"/>
      <c r="E365" s="89" t="s">
        <v>151</v>
      </c>
      <c r="F365" s="90">
        <v>146844</v>
      </c>
      <c r="G365" s="91" t="s">
        <v>190</v>
      </c>
      <c r="H365" s="96" t="s">
        <v>1775</v>
      </c>
      <c r="I365" s="89">
        <v>7</v>
      </c>
      <c r="J365" s="93">
        <v>2</v>
      </c>
      <c r="K365" s="92" t="s">
        <v>1863</v>
      </c>
      <c r="L365" s="94">
        <v>31559</v>
      </c>
      <c r="M365" s="94">
        <v>38202</v>
      </c>
      <c r="N365" s="94">
        <v>38932</v>
      </c>
      <c r="O365" s="94">
        <v>44124</v>
      </c>
      <c r="P365" s="88" t="s">
        <v>131</v>
      </c>
      <c r="Q365" s="88" t="s">
        <v>1864</v>
      </c>
      <c r="R365" s="85" t="s">
        <v>131</v>
      </c>
      <c r="U365" s="94"/>
      <c r="V365" s="88"/>
      <c r="W365" s="98"/>
    </row>
    <row r="366" spans="1:23" ht="27" x14ac:dyDescent="0.3">
      <c r="A366" s="71">
        <v>360</v>
      </c>
      <c r="B366" s="95" t="s">
        <v>1865</v>
      </c>
      <c r="C366" s="95" t="s">
        <v>1866</v>
      </c>
      <c r="D366" s="95" t="s">
        <v>1867</v>
      </c>
      <c r="E366" s="89" t="s">
        <v>151</v>
      </c>
      <c r="F366" s="90">
        <v>143112</v>
      </c>
      <c r="G366" s="91" t="s">
        <v>190</v>
      </c>
      <c r="H366" s="96" t="s">
        <v>1775</v>
      </c>
      <c r="I366" s="89">
        <v>7</v>
      </c>
      <c r="J366" s="93">
        <v>2</v>
      </c>
      <c r="K366" s="92" t="s">
        <v>1868</v>
      </c>
      <c r="L366" s="94">
        <v>26645</v>
      </c>
      <c r="M366" s="94">
        <v>35296</v>
      </c>
      <c r="N366" s="94">
        <v>36026</v>
      </c>
      <c r="O366" s="94">
        <v>44124</v>
      </c>
      <c r="P366" s="88" t="s">
        <v>219</v>
      </c>
      <c r="Q366" s="88" t="s">
        <v>1869</v>
      </c>
      <c r="R366" s="85" t="s">
        <v>219</v>
      </c>
      <c r="U366" s="94"/>
      <c r="V366" s="88"/>
      <c r="W366" s="97"/>
    </row>
    <row r="367" spans="1:23" ht="18.75" x14ac:dyDescent="0.3">
      <c r="A367" s="71">
        <v>361</v>
      </c>
      <c r="B367" s="95" t="s">
        <v>1870</v>
      </c>
      <c r="C367" s="95" t="s">
        <v>1871</v>
      </c>
      <c r="D367" s="95" t="s">
        <v>1872</v>
      </c>
      <c r="E367" s="89" t="s">
        <v>151</v>
      </c>
      <c r="F367" s="90">
        <v>138189</v>
      </c>
      <c r="G367" s="91" t="s">
        <v>190</v>
      </c>
      <c r="H367" s="96" t="s">
        <v>1775</v>
      </c>
      <c r="I367" s="89">
        <v>7</v>
      </c>
      <c r="J367" s="93">
        <v>2</v>
      </c>
      <c r="K367" s="92" t="s">
        <v>1873</v>
      </c>
      <c r="L367" s="94">
        <v>25411</v>
      </c>
      <c r="M367" s="94">
        <v>33695</v>
      </c>
      <c r="N367" s="94">
        <v>34425</v>
      </c>
      <c r="O367" s="94">
        <v>36161</v>
      </c>
      <c r="P367" s="88" t="s">
        <v>142</v>
      </c>
      <c r="Q367" s="88" t="s">
        <v>1874</v>
      </c>
      <c r="R367" s="85" t="s">
        <v>142</v>
      </c>
      <c r="U367" s="94"/>
      <c r="V367" s="88"/>
    </row>
    <row r="368" spans="1:23" ht="18.75" x14ac:dyDescent="0.3">
      <c r="A368" s="71">
        <v>362</v>
      </c>
      <c r="B368" s="95" t="s">
        <v>1875</v>
      </c>
      <c r="C368" s="130" t="s">
        <v>1876</v>
      </c>
      <c r="D368" s="95"/>
      <c r="E368" s="89" t="s">
        <v>189</v>
      </c>
      <c r="F368" s="90">
        <v>137770</v>
      </c>
      <c r="G368" s="91" t="s">
        <v>190</v>
      </c>
      <c r="H368" s="96" t="s">
        <v>1877</v>
      </c>
      <c r="I368" s="89">
        <v>7</v>
      </c>
      <c r="J368" s="93">
        <v>2</v>
      </c>
      <c r="K368" s="92" t="s">
        <v>1878</v>
      </c>
      <c r="L368" s="94">
        <v>26545</v>
      </c>
      <c r="M368" s="94">
        <v>37228</v>
      </c>
      <c r="N368" s="94">
        <v>37958</v>
      </c>
      <c r="O368" s="94">
        <v>44151</v>
      </c>
      <c r="P368" s="88" t="s">
        <v>503</v>
      </c>
      <c r="Q368" s="88" t="s">
        <v>1690</v>
      </c>
      <c r="R368" s="85" t="s">
        <v>503</v>
      </c>
      <c r="U368" s="94"/>
      <c r="V368" s="88"/>
    </row>
    <row r="369" spans="1:22" ht="27" x14ac:dyDescent="0.3">
      <c r="A369" s="71">
        <v>363</v>
      </c>
      <c r="B369" s="95" t="s">
        <v>1879</v>
      </c>
      <c r="C369" s="95" t="s">
        <v>794</v>
      </c>
      <c r="D369" s="95" t="s">
        <v>1880</v>
      </c>
      <c r="E369" s="89" t="s">
        <v>189</v>
      </c>
      <c r="F369" s="90">
        <v>143343</v>
      </c>
      <c r="G369" s="91" t="s">
        <v>190</v>
      </c>
      <c r="H369" s="96" t="s">
        <v>1775</v>
      </c>
      <c r="I369" s="89">
        <v>7</v>
      </c>
      <c r="J369" s="93">
        <v>4</v>
      </c>
      <c r="K369" s="92" t="s">
        <v>1881</v>
      </c>
      <c r="L369" s="94">
        <v>25694</v>
      </c>
      <c r="M369" s="94">
        <v>35296</v>
      </c>
      <c r="N369" s="94">
        <v>36026</v>
      </c>
      <c r="O369" s="94">
        <v>44124</v>
      </c>
      <c r="P369" s="88" t="s">
        <v>219</v>
      </c>
      <c r="Q369" s="88" t="s">
        <v>1882</v>
      </c>
      <c r="R369" s="85" t="s">
        <v>219</v>
      </c>
      <c r="U369" s="94"/>
      <c r="V369" s="116"/>
    </row>
    <row r="370" spans="1:22" s="98" customFormat="1" ht="18.75" x14ac:dyDescent="0.3">
      <c r="A370" s="71">
        <v>364</v>
      </c>
      <c r="B370" s="95" t="s">
        <v>1883</v>
      </c>
      <c r="C370" s="95" t="s">
        <v>672</v>
      </c>
      <c r="D370" s="95" t="s">
        <v>1884</v>
      </c>
      <c r="E370" s="89" t="s">
        <v>151</v>
      </c>
      <c r="F370" s="90">
        <v>145818</v>
      </c>
      <c r="G370" s="91" t="s">
        <v>190</v>
      </c>
      <c r="H370" s="96" t="s">
        <v>1775</v>
      </c>
      <c r="I370" s="89">
        <v>7</v>
      </c>
      <c r="J370" s="89">
        <v>3</v>
      </c>
      <c r="K370" s="92" t="s">
        <v>1885</v>
      </c>
      <c r="L370" s="94">
        <v>28917</v>
      </c>
      <c r="M370" s="94">
        <v>37802</v>
      </c>
      <c r="N370" s="94">
        <v>38533</v>
      </c>
      <c r="O370" s="94">
        <v>44124</v>
      </c>
      <c r="P370" s="88" t="s">
        <v>275</v>
      </c>
      <c r="Q370" s="88" t="s">
        <v>1647</v>
      </c>
      <c r="R370" s="85" t="s">
        <v>275</v>
      </c>
      <c r="S370" s="63"/>
      <c r="T370" s="63"/>
      <c r="U370" s="115"/>
      <c r="V370" s="116"/>
    </row>
    <row r="371" spans="1:22" ht="18.75" x14ac:dyDescent="0.3">
      <c r="A371" s="71">
        <v>365</v>
      </c>
      <c r="B371" s="146" t="s">
        <v>1886</v>
      </c>
      <c r="C371" s="146" t="s">
        <v>1528</v>
      </c>
      <c r="D371" s="146" t="s">
        <v>1887</v>
      </c>
      <c r="E371" s="93" t="s">
        <v>189</v>
      </c>
      <c r="F371" s="90">
        <v>144177</v>
      </c>
      <c r="G371" s="91" t="s">
        <v>190</v>
      </c>
      <c r="H371" s="96" t="s">
        <v>1877</v>
      </c>
      <c r="I371" s="89">
        <v>7</v>
      </c>
      <c r="J371" s="93">
        <v>3</v>
      </c>
      <c r="K371" s="147" t="s">
        <v>1888</v>
      </c>
      <c r="L371" s="94">
        <v>31499</v>
      </c>
      <c r="M371" s="94">
        <v>40302</v>
      </c>
      <c r="N371" s="94">
        <v>41033</v>
      </c>
      <c r="O371" s="94">
        <v>43770</v>
      </c>
      <c r="P371" s="146" t="s">
        <v>201</v>
      </c>
      <c r="Q371" s="133" t="s">
        <v>401</v>
      </c>
      <c r="R371" s="85" t="s">
        <v>201</v>
      </c>
      <c r="U371" s="94"/>
      <c r="V371" s="133"/>
    </row>
    <row r="372" spans="1:22" ht="18.75" x14ac:dyDescent="0.3">
      <c r="A372" s="71">
        <v>366</v>
      </c>
      <c r="B372" s="95" t="s">
        <v>1889</v>
      </c>
      <c r="C372" s="95" t="s">
        <v>1890</v>
      </c>
      <c r="D372" s="130" t="s">
        <v>1891</v>
      </c>
      <c r="E372" s="89" t="s">
        <v>189</v>
      </c>
      <c r="F372" s="90">
        <v>347755</v>
      </c>
      <c r="G372" s="91" t="s">
        <v>190</v>
      </c>
      <c r="H372" s="96" t="s">
        <v>1626</v>
      </c>
      <c r="I372" s="139">
        <v>7</v>
      </c>
      <c r="J372" s="93">
        <v>7</v>
      </c>
      <c r="K372" s="134" t="s">
        <v>1892</v>
      </c>
      <c r="L372" s="94">
        <v>30797</v>
      </c>
      <c r="M372" s="94">
        <v>42010</v>
      </c>
      <c r="N372" s="94">
        <v>42741</v>
      </c>
      <c r="O372" s="94">
        <v>42010</v>
      </c>
      <c r="P372" s="88" t="s">
        <v>264</v>
      </c>
      <c r="Q372" s="88" t="s">
        <v>874</v>
      </c>
      <c r="R372" s="85" t="s">
        <v>148</v>
      </c>
      <c r="U372" s="94"/>
      <c r="V372" s="88"/>
    </row>
    <row r="373" spans="1:22" ht="18.75" x14ac:dyDescent="0.3">
      <c r="A373" s="71">
        <v>367</v>
      </c>
      <c r="B373" s="95" t="s">
        <v>1893</v>
      </c>
      <c r="C373" s="95" t="s">
        <v>735</v>
      </c>
      <c r="D373" s="95" t="s">
        <v>1894</v>
      </c>
      <c r="E373" s="89" t="s">
        <v>151</v>
      </c>
      <c r="F373" s="90">
        <v>150285</v>
      </c>
      <c r="G373" s="91" t="s">
        <v>190</v>
      </c>
      <c r="H373" s="96" t="s">
        <v>1626</v>
      </c>
      <c r="I373" s="89">
        <v>7</v>
      </c>
      <c r="J373" s="93">
        <v>3</v>
      </c>
      <c r="K373" s="92" t="s">
        <v>1895</v>
      </c>
      <c r="L373" s="94">
        <v>24706</v>
      </c>
      <c r="M373" s="94">
        <v>34451</v>
      </c>
      <c r="N373" s="94">
        <v>35182</v>
      </c>
      <c r="O373" s="94">
        <v>43466</v>
      </c>
      <c r="P373" s="88" t="s">
        <v>123</v>
      </c>
      <c r="Q373" s="88" t="s">
        <v>1896</v>
      </c>
      <c r="R373" s="85" t="s">
        <v>123</v>
      </c>
      <c r="U373" s="94"/>
      <c r="V373" s="88"/>
    </row>
    <row r="374" spans="1:22" ht="27" x14ac:dyDescent="0.3">
      <c r="A374" s="71">
        <v>368</v>
      </c>
      <c r="B374" s="95" t="s">
        <v>1897</v>
      </c>
      <c r="C374" s="95" t="s">
        <v>477</v>
      </c>
      <c r="D374" s="95" t="s">
        <v>1898</v>
      </c>
      <c r="E374" s="89" t="s">
        <v>151</v>
      </c>
      <c r="F374" s="90">
        <v>146481</v>
      </c>
      <c r="G374" s="91" t="s">
        <v>190</v>
      </c>
      <c r="H374" s="96" t="s">
        <v>1626</v>
      </c>
      <c r="I374" s="89">
        <v>8</v>
      </c>
      <c r="J374" s="93">
        <v>7</v>
      </c>
      <c r="K374" s="92" t="s">
        <v>1899</v>
      </c>
      <c r="L374" s="94">
        <v>26479</v>
      </c>
      <c r="M374" s="94">
        <v>36983</v>
      </c>
      <c r="N374" s="94">
        <v>37713</v>
      </c>
      <c r="O374" s="94">
        <v>43698</v>
      </c>
      <c r="P374" s="88" t="s">
        <v>264</v>
      </c>
      <c r="Q374" s="88" t="s">
        <v>1900</v>
      </c>
      <c r="R374" s="85" t="s">
        <v>147</v>
      </c>
      <c r="U374" s="94"/>
      <c r="V374" s="88"/>
    </row>
    <row r="375" spans="1:22" ht="18.75" x14ac:dyDescent="0.3">
      <c r="A375" s="71">
        <v>369</v>
      </c>
      <c r="B375" s="88" t="s">
        <v>1901</v>
      </c>
      <c r="C375" s="88" t="s">
        <v>1334</v>
      </c>
      <c r="D375" s="130" t="s">
        <v>1902</v>
      </c>
      <c r="E375" s="89" t="s">
        <v>189</v>
      </c>
      <c r="F375" s="90">
        <v>135835</v>
      </c>
      <c r="G375" s="91" t="s">
        <v>190</v>
      </c>
      <c r="H375" s="96" t="s">
        <v>1626</v>
      </c>
      <c r="I375" s="89">
        <v>7</v>
      </c>
      <c r="J375" s="89">
        <v>2</v>
      </c>
      <c r="K375" s="92" t="s">
        <v>1903</v>
      </c>
      <c r="L375" s="94">
        <v>31018</v>
      </c>
      <c r="M375" s="94">
        <v>38461</v>
      </c>
      <c r="N375" s="94">
        <v>39191</v>
      </c>
      <c r="O375" s="94">
        <v>43466</v>
      </c>
      <c r="P375" s="88" t="s">
        <v>131</v>
      </c>
      <c r="Q375" s="88" t="s">
        <v>990</v>
      </c>
      <c r="R375" s="85" t="s">
        <v>148</v>
      </c>
      <c r="U375" s="94"/>
      <c r="V375" s="88"/>
    </row>
    <row r="376" spans="1:22" ht="18.75" x14ac:dyDescent="0.3">
      <c r="A376" s="71">
        <v>370</v>
      </c>
      <c r="B376" s="146" t="s">
        <v>1904</v>
      </c>
      <c r="C376" s="146" t="s">
        <v>1905</v>
      </c>
      <c r="D376" s="146" t="s">
        <v>1906</v>
      </c>
      <c r="E376" s="89" t="s">
        <v>151</v>
      </c>
      <c r="F376" s="90">
        <v>152659</v>
      </c>
      <c r="G376" s="91" t="s">
        <v>190</v>
      </c>
      <c r="H376" s="96" t="s">
        <v>1626</v>
      </c>
      <c r="I376" s="89">
        <v>7</v>
      </c>
      <c r="J376" s="93">
        <v>1</v>
      </c>
      <c r="K376" s="147" t="s">
        <v>1907</v>
      </c>
      <c r="L376" s="94">
        <v>31631</v>
      </c>
      <c r="M376" s="94">
        <v>39632</v>
      </c>
      <c r="N376" s="94">
        <v>40362</v>
      </c>
      <c r="O376" s="94">
        <v>44055</v>
      </c>
      <c r="P376" s="146" t="s">
        <v>142</v>
      </c>
      <c r="Q376" s="133" t="s">
        <v>142</v>
      </c>
      <c r="R376" s="85" t="s">
        <v>142</v>
      </c>
      <c r="U376" s="94"/>
      <c r="V376" s="88"/>
    </row>
    <row r="377" spans="1:22" ht="27" x14ac:dyDescent="0.3">
      <c r="A377" s="71">
        <v>371</v>
      </c>
      <c r="B377" s="95" t="s">
        <v>1908</v>
      </c>
      <c r="C377" s="95" t="s">
        <v>1909</v>
      </c>
      <c r="D377" s="130" t="s">
        <v>1910</v>
      </c>
      <c r="E377" s="89" t="s">
        <v>189</v>
      </c>
      <c r="F377" s="90">
        <v>149652</v>
      </c>
      <c r="G377" s="91" t="s">
        <v>190</v>
      </c>
      <c r="H377" s="96" t="s">
        <v>1626</v>
      </c>
      <c r="I377" s="89">
        <v>7</v>
      </c>
      <c r="J377" s="93">
        <v>2</v>
      </c>
      <c r="K377" s="92" t="s">
        <v>1911</v>
      </c>
      <c r="L377" s="94">
        <v>26300</v>
      </c>
      <c r="M377" s="94">
        <v>34159</v>
      </c>
      <c r="N377" s="94">
        <v>34889</v>
      </c>
      <c r="O377" s="94">
        <v>43770</v>
      </c>
      <c r="P377" s="88" t="s">
        <v>301</v>
      </c>
      <c r="Q377" s="88" t="s">
        <v>1315</v>
      </c>
      <c r="R377" s="85" t="s">
        <v>974</v>
      </c>
      <c r="U377" s="94"/>
      <c r="V377" s="88"/>
    </row>
    <row r="378" spans="1:22" s="98" customFormat="1" ht="27" x14ac:dyDescent="0.3">
      <c r="A378" s="71">
        <v>372</v>
      </c>
      <c r="B378" s="95" t="s">
        <v>1912</v>
      </c>
      <c r="C378" s="95" t="s">
        <v>1913</v>
      </c>
      <c r="D378" s="95" t="s">
        <v>1914</v>
      </c>
      <c r="E378" s="89" t="s">
        <v>189</v>
      </c>
      <c r="F378" s="90">
        <v>153361</v>
      </c>
      <c r="G378" s="91" t="s">
        <v>190</v>
      </c>
      <c r="H378" s="96" t="s">
        <v>1915</v>
      </c>
      <c r="I378" s="89">
        <v>7</v>
      </c>
      <c r="J378" s="93">
        <v>5</v>
      </c>
      <c r="K378" s="92" t="s">
        <v>1916</v>
      </c>
      <c r="L378" s="94">
        <v>27023</v>
      </c>
      <c r="M378" s="94">
        <v>426</v>
      </c>
      <c r="N378" s="94">
        <v>37681</v>
      </c>
      <c r="O378" s="94">
        <v>42736</v>
      </c>
      <c r="P378" s="88" t="s">
        <v>275</v>
      </c>
      <c r="Q378" s="88" t="s">
        <v>1854</v>
      </c>
      <c r="R378" s="85" t="s">
        <v>148</v>
      </c>
      <c r="S378" s="63"/>
      <c r="T378" s="63"/>
      <c r="U378" s="115"/>
      <c r="V378" s="116"/>
    </row>
    <row r="379" spans="1:22" ht="27" x14ac:dyDescent="0.3">
      <c r="A379" s="71">
        <v>373</v>
      </c>
      <c r="B379" s="95" t="s">
        <v>1917</v>
      </c>
      <c r="C379" s="95" t="s">
        <v>1918</v>
      </c>
      <c r="D379" s="130" t="s">
        <v>1919</v>
      </c>
      <c r="E379" s="89" t="s">
        <v>151</v>
      </c>
      <c r="F379" s="90">
        <v>149517</v>
      </c>
      <c r="G379" s="91" t="s">
        <v>190</v>
      </c>
      <c r="H379" s="96" t="s">
        <v>1915</v>
      </c>
      <c r="I379" s="89">
        <v>7</v>
      </c>
      <c r="J379" s="93">
        <v>3</v>
      </c>
      <c r="K379" s="92" t="s">
        <v>1920</v>
      </c>
      <c r="L379" s="94">
        <v>25348</v>
      </c>
      <c r="M379" s="94">
        <v>33178</v>
      </c>
      <c r="N379" s="94">
        <v>33909</v>
      </c>
      <c r="O379" s="94">
        <v>43466</v>
      </c>
      <c r="P379" s="88" t="s">
        <v>201</v>
      </c>
      <c r="Q379" s="88" t="s">
        <v>1921</v>
      </c>
      <c r="R379" s="85" t="s">
        <v>148</v>
      </c>
      <c r="U379" s="94"/>
      <c r="V379" s="88"/>
    </row>
    <row r="380" spans="1:22" ht="18.75" x14ac:dyDescent="0.3">
      <c r="A380" s="71">
        <v>374</v>
      </c>
      <c r="B380" s="146" t="s">
        <v>1922</v>
      </c>
      <c r="C380" s="146" t="s">
        <v>1923</v>
      </c>
      <c r="D380" s="146"/>
      <c r="E380" s="93" t="s">
        <v>189</v>
      </c>
      <c r="F380" s="90">
        <v>139229</v>
      </c>
      <c r="G380" s="91" t="s">
        <v>190</v>
      </c>
      <c r="H380" s="96" t="s">
        <v>1915</v>
      </c>
      <c r="I380" s="89">
        <v>7</v>
      </c>
      <c r="J380" s="93">
        <v>2</v>
      </c>
      <c r="K380" s="147" t="s">
        <v>1924</v>
      </c>
      <c r="L380" s="94">
        <v>30575</v>
      </c>
      <c r="M380" s="94">
        <v>40098</v>
      </c>
      <c r="N380" s="94">
        <v>40828</v>
      </c>
      <c r="O380" s="94">
        <v>43466</v>
      </c>
      <c r="P380" s="146" t="s">
        <v>131</v>
      </c>
      <c r="Q380" s="133" t="s">
        <v>990</v>
      </c>
      <c r="R380" s="85" t="s">
        <v>148</v>
      </c>
      <c r="U380" s="94"/>
      <c r="V380" s="133"/>
    </row>
    <row r="381" spans="1:22" ht="18.75" x14ac:dyDescent="0.3">
      <c r="A381" s="71">
        <v>375</v>
      </c>
      <c r="B381" s="95" t="s">
        <v>1925</v>
      </c>
      <c r="C381" s="95" t="s">
        <v>1926</v>
      </c>
      <c r="D381" s="95" t="s">
        <v>1927</v>
      </c>
      <c r="E381" s="89" t="s">
        <v>151</v>
      </c>
      <c r="F381" s="149">
        <v>151144</v>
      </c>
      <c r="G381" s="91" t="s">
        <v>190</v>
      </c>
      <c r="H381" s="96" t="s">
        <v>1928</v>
      </c>
      <c r="I381" s="89">
        <v>7</v>
      </c>
      <c r="J381" s="93">
        <v>2</v>
      </c>
      <c r="K381" s="92" t="s">
        <v>1929</v>
      </c>
      <c r="L381" s="94">
        <v>31944</v>
      </c>
      <c r="M381" s="94">
        <v>41017</v>
      </c>
      <c r="N381" s="94">
        <v>41747</v>
      </c>
      <c r="O381" s="94">
        <v>44124</v>
      </c>
      <c r="P381" s="144" t="s">
        <v>194</v>
      </c>
      <c r="Q381" s="94" t="s">
        <v>552</v>
      </c>
      <c r="R381" s="85" t="s">
        <v>148</v>
      </c>
      <c r="U381" s="94"/>
      <c r="V381" s="133"/>
    </row>
    <row r="382" spans="1:22" ht="18.75" x14ac:dyDescent="0.3">
      <c r="A382" s="71">
        <v>376</v>
      </c>
      <c r="B382" s="95" t="s">
        <v>1930</v>
      </c>
      <c r="C382" s="95" t="s">
        <v>1931</v>
      </c>
      <c r="D382" s="95" t="s">
        <v>1411</v>
      </c>
      <c r="E382" s="89" t="s">
        <v>189</v>
      </c>
      <c r="F382" s="90">
        <v>145209</v>
      </c>
      <c r="G382" s="91" t="s">
        <v>190</v>
      </c>
      <c r="H382" s="96" t="s">
        <v>1915</v>
      </c>
      <c r="I382" s="89">
        <v>7</v>
      </c>
      <c r="J382" s="93">
        <v>2</v>
      </c>
      <c r="K382" s="92" t="s">
        <v>1932</v>
      </c>
      <c r="L382" s="94">
        <v>27774</v>
      </c>
      <c r="M382" s="94">
        <v>34610</v>
      </c>
      <c r="N382" s="94">
        <v>35341</v>
      </c>
      <c r="O382" s="94">
        <v>44136</v>
      </c>
      <c r="P382" s="88" t="s">
        <v>301</v>
      </c>
      <c r="Q382" s="88" t="s">
        <v>859</v>
      </c>
      <c r="R382" s="85" t="s">
        <v>974</v>
      </c>
      <c r="U382" s="94"/>
      <c r="V382" s="88"/>
    </row>
    <row r="383" spans="1:22" ht="18.75" x14ac:dyDescent="0.3">
      <c r="A383" s="71">
        <v>377</v>
      </c>
      <c r="B383" s="146" t="s">
        <v>1933</v>
      </c>
      <c r="C383" s="146" t="s">
        <v>1934</v>
      </c>
      <c r="D383" s="146" t="s">
        <v>1935</v>
      </c>
      <c r="E383" s="93" t="s">
        <v>151</v>
      </c>
      <c r="F383" s="90">
        <v>146072</v>
      </c>
      <c r="G383" s="91" t="s">
        <v>190</v>
      </c>
      <c r="H383" s="96" t="s">
        <v>1936</v>
      </c>
      <c r="I383" s="89">
        <v>7</v>
      </c>
      <c r="J383" s="93">
        <v>2</v>
      </c>
      <c r="K383" s="147" t="s">
        <v>1937</v>
      </c>
      <c r="L383" s="94">
        <v>32076</v>
      </c>
      <c r="M383" s="94">
        <v>40634</v>
      </c>
      <c r="N383" s="94">
        <v>41365</v>
      </c>
      <c r="O383" s="94">
        <v>43466</v>
      </c>
      <c r="P383" s="146" t="s">
        <v>1938</v>
      </c>
      <c r="Q383" s="133" t="s">
        <v>1939</v>
      </c>
      <c r="R383" s="85" t="s">
        <v>148</v>
      </c>
      <c r="U383" s="94"/>
      <c r="V383" s="133"/>
    </row>
    <row r="384" spans="1:22" ht="18.75" x14ac:dyDescent="0.3">
      <c r="A384" s="71">
        <v>378</v>
      </c>
      <c r="B384" s="95" t="s">
        <v>1940</v>
      </c>
      <c r="C384" s="95" t="s">
        <v>223</v>
      </c>
      <c r="D384" s="95" t="s">
        <v>1941</v>
      </c>
      <c r="E384" s="89" t="s">
        <v>189</v>
      </c>
      <c r="F384" s="90">
        <v>144144</v>
      </c>
      <c r="G384" s="91" t="s">
        <v>190</v>
      </c>
      <c r="H384" s="96" t="s">
        <v>1942</v>
      </c>
      <c r="I384" s="89">
        <v>7</v>
      </c>
      <c r="J384" s="93">
        <v>3</v>
      </c>
      <c r="K384" s="92" t="s">
        <v>1943</v>
      </c>
      <c r="L384" s="94">
        <v>24473</v>
      </c>
      <c r="M384" s="94">
        <v>35611</v>
      </c>
      <c r="N384" s="94">
        <v>36341</v>
      </c>
      <c r="O384" s="94">
        <v>43810</v>
      </c>
      <c r="P384" s="88" t="s">
        <v>245</v>
      </c>
      <c r="Q384" s="88" t="s">
        <v>1944</v>
      </c>
      <c r="R384" s="85" t="s">
        <v>148</v>
      </c>
      <c r="U384" s="94"/>
      <c r="V384" s="88"/>
    </row>
    <row r="385" spans="1:36" ht="18.75" x14ac:dyDescent="0.3">
      <c r="A385" s="71">
        <v>379</v>
      </c>
      <c r="B385" s="146" t="s">
        <v>1945</v>
      </c>
      <c r="C385" s="146" t="s">
        <v>1946</v>
      </c>
      <c r="D385" s="146" t="s">
        <v>1947</v>
      </c>
      <c r="E385" s="93" t="s">
        <v>151</v>
      </c>
      <c r="F385" s="90">
        <v>144142</v>
      </c>
      <c r="G385" s="91" t="s">
        <v>190</v>
      </c>
      <c r="H385" s="96" t="s">
        <v>1942</v>
      </c>
      <c r="I385" s="89">
        <v>7</v>
      </c>
      <c r="J385" s="93">
        <v>2</v>
      </c>
      <c r="K385" s="147" t="s">
        <v>1948</v>
      </c>
      <c r="L385" s="94">
        <v>30665</v>
      </c>
      <c r="M385" s="94">
        <v>40784</v>
      </c>
      <c r="N385" s="94">
        <v>41515</v>
      </c>
      <c r="O385" s="94">
        <v>43466</v>
      </c>
      <c r="P385" s="146" t="s">
        <v>233</v>
      </c>
      <c r="Q385" s="133" t="s">
        <v>234</v>
      </c>
      <c r="R385" s="85" t="s">
        <v>148</v>
      </c>
      <c r="U385" s="94"/>
      <c r="V385" s="133"/>
    </row>
    <row r="386" spans="1:36" x14ac:dyDescent="0.3">
      <c r="A386" s="71">
        <v>380</v>
      </c>
      <c r="B386" s="95" t="s">
        <v>1949</v>
      </c>
      <c r="C386" s="95" t="s">
        <v>1950</v>
      </c>
      <c r="D386" s="130" t="s">
        <v>428</v>
      </c>
      <c r="E386" s="89" t="s">
        <v>189</v>
      </c>
      <c r="F386" s="90">
        <v>153386</v>
      </c>
      <c r="G386" s="91" t="s">
        <v>190</v>
      </c>
      <c r="H386" s="96" t="s">
        <v>1951</v>
      </c>
      <c r="I386" s="89">
        <v>7</v>
      </c>
      <c r="J386" s="93">
        <v>2</v>
      </c>
      <c r="K386" s="92" t="s">
        <v>1952</v>
      </c>
      <c r="L386" s="94">
        <v>26304</v>
      </c>
      <c r="M386" s="94">
        <v>34036</v>
      </c>
      <c r="N386" s="94">
        <v>34766</v>
      </c>
      <c r="O386" s="94">
        <v>43466</v>
      </c>
      <c r="P386" s="88" t="s">
        <v>523</v>
      </c>
      <c r="Q386" s="88" t="s">
        <v>1953</v>
      </c>
      <c r="R386" s="85" t="s">
        <v>253</v>
      </c>
      <c r="U386" s="94"/>
      <c r="V386" s="88"/>
    </row>
    <row r="387" spans="1:36" ht="18.75" x14ac:dyDescent="0.3">
      <c r="A387" s="71">
        <v>381</v>
      </c>
      <c r="B387" s="95" t="s">
        <v>1954</v>
      </c>
      <c r="C387" s="95" t="s">
        <v>1955</v>
      </c>
      <c r="D387" s="95" t="s">
        <v>1956</v>
      </c>
      <c r="E387" s="89" t="s">
        <v>151</v>
      </c>
      <c r="F387" s="90">
        <v>347713</v>
      </c>
      <c r="G387" s="91" t="s">
        <v>190</v>
      </c>
      <c r="H387" s="96" t="s">
        <v>1712</v>
      </c>
      <c r="I387" s="89">
        <v>7</v>
      </c>
      <c r="J387" s="93">
        <v>5</v>
      </c>
      <c r="K387" s="134" t="s">
        <v>1957</v>
      </c>
      <c r="L387" s="94">
        <v>27841</v>
      </c>
      <c r="M387" s="94">
        <v>42009</v>
      </c>
      <c r="N387" s="94">
        <v>42740</v>
      </c>
      <c r="O387" s="94">
        <v>43040</v>
      </c>
      <c r="P387" s="88" t="s">
        <v>226</v>
      </c>
      <c r="Q387" s="88" t="s">
        <v>1958</v>
      </c>
      <c r="R387" s="85" t="s">
        <v>148</v>
      </c>
      <c r="U387" s="94"/>
      <c r="V387" s="88"/>
    </row>
    <row r="388" spans="1:36" ht="18.75" x14ac:dyDescent="0.3">
      <c r="A388" s="71">
        <v>382</v>
      </c>
      <c r="B388" s="95" t="s">
        <v>1959</v>
      </c>
      <c r="C388" s="95" t="s">
        <v>1960</v>
      </c>
      <c r="D388" s="95"/>
      <c r="E388" s="89" t="s">
        <v>189</v>
      </c>
      <c r="F388" s="90">
        <v>142332</v>
      </c>
      <c r="G388" s="91" t="s">
        <v>190</v>
      </c>
      <c r="H388" s="96" t="s">
        <v>1712</v>
      </c>
      <c r="I388" s="89">
        <v>7</v>
      </c>
      <c r="J388" s="93">
        <v>2</v>
      </c>
      <c r="K388" s="92" t="s">
        <v>1961</v>
      </c>
      <c r="L388" s="94">
        <v>24212</v>
      </c>
      <c r="M388" s="94">
        <v>32127</v>
      </c>
      <c r="N388" s="94">
        <v>32858</v>
      </c>
      <c r="O388" s="94">
        <v>43101</v>
      </c>
      <c r="P388" s="88" t="s">
        <v>251</v>
      </c>
      <c r="Q388" s="88" t="s">
        <v>1962</v>
      </c>
      <c r="R388" s="85" t="s">
        <v>251</v>
      </c>
      <c r="U388" s="94"/>
      <c r="V388" s="88"/>
    </row>
    <row r="389" spans="1:36" ht="18.75" x14ac:dyDescent="0.3">
      <c r="A389" s="71">
        <v>383</v>
      </c>
      <c r="B389" s="95" t="s">
        <v>1963</v>
      </c>
      <c r="C389" s="95" t="s">
        <v>1964</v>
      </c>
      <c r="D389" s="95"/>
      <c r="E389" s="89" t="s">
        <v>189</v>
      </c>
      <c r="F389" s="90">
        <v>155204</v>
      </c>
      <c r="G389" s="91" t="s">
        <v>190</v>
      </c>
      <c r="H389" s="96" t="s">
        <v>1712</v>
      </c>
      <c r="I389" s="89">
        <v>7</v>
      </c>
      <c r="J389" s="93">
        <v>2</v>
      </c>
      <c r="K389" s="92" t="s">
        <v>1965</v>
      </c>
      <c r="L389" s="94">
        <v>28092</v>
      </c>
      <c r="M389" s="94">
        <v>426</v>
      </c>
      <c r="N389" s="94">
        <v>37681</v>
      </c>
      <c r="O389" s="94">
        <v>43466</v>
      </c>
      <c r="P389" s="88" t="s">
        <v>1966</v>
      </c>
      <c r="Q389" s="88" t="s">
        <v>552</v>
      </c>
      <c r="R389" s="85" t="s">
        <v>194</v>
      </c>
      <c r="T389" s="89"/>
      <c r="U389" s="94"/>
      <c r="V389" s="88"/>
      <c r="W389" s="96"/>
      <c r="X389" s="89"/>
      <c r="Y389" s="93"/>
      <c r="Z389" s="94"/>
      <c r="AA389" s="144"/>
      <c r="AB389" s="94"/>
      <c r="AC389" s="92"/>
      <c r="AD389" s="94"/>
      <c r="AE389" s="94"/>
      <c r="AF389" s="94"/>
      <c r="AG389" s="94"/>
    </row>
    <row r="390" spans="1:36" ht="35.25" x14ac:dyDescent="0.3">
      <c r="A390" s="71">
        <v>384</v>
      </c>
      <c r="B390" s="95" t="s">
        <v>1967</v>
      </c>
      <c r="C390" s="95" t="s">
        <v>1968</v>
      </c>
      <c r="D390" s="95" t="s">
        <v>451</v>
      </c>
      <c r="E390" s="89" t="s">
        <v>189</v>
      </c>
      <c r="F390" s="90">
        <v>139652</v>
      </c>
      <c r="G390" s="91" t="s">
        <v>190</v>
      </c>
      <c r="H390" s="96" t="s">
        <v>1712</v>
      </c>
      <c r="I390" s="89">
        <v>7</v>
      </c>
      <c r="J390" s="93">
        <v>2</v>
      </c>
      <c r="K390" s="92" t="s">
        <v>1969</v>
      </c>
      <c r="L390" s="94">
        <v>27467</v>
      </c>
      <c r="M390" s="94">
        <v>36962</v>
      </c>
      <c r="N390" s="94">
        <v>37692</v>
      </c>
      <c r="O390" s="94">
        <v>43698</v>
      </c>
      <c r="P390" s="88" t="s">
        <v>245</v>
      </c>
      <c r="Q390" s="88" t="s">
        <v>1970</v>
      </c>
      <c r="R390" s="85" t="s">
        <v>148</v>
      </c>
      <c r="U390" s="94"/>
      <c r="V390" s="88"/>
    </row>
    <row r="391" spans="1:36" ht="27" x14ac:dyDescent="0.3">
      <c r="A391" s="71">
        <v>385</v>
      </c>
      <c r="B391" s="146" t="s">
        <v>1971</v>
      </c>
      <c r="C391" s="130" t="s">
        <v>1972</v>
      </c>
      <c r="D391" s="130" t="s">
        <v>1973</v>
      </c>
      <c r="E391" s="93" t="s">
        <v>151</v>
      </c>
      <c r="F391" s="90">
        <v>145815</v>
      </c>
      <c r="G391" s="91" t="s">
        <v>190</v>
      </c>
      <c r="H391" s="96" t="s">
        <v>1712</v>
      </c>
      <c r="I391" s="89">
        <v>7</v>
      </c>
      <c r="J391" s="93">
        <v>2</v>
      </c>
      <c r="K391" s="147" t="s">
        <v>1974</v>
      </c>
      <c r="L391" s="94">
        <v>28773</v>
      </c>
      <c r="M391" s="94">
        <v>39664</v>
      </c>
      <c r="N391" s="94">
        <v>40394</v>
      </c>
      <c r="O391" s="94">
        <v>43739</v>
      </c>
      <c r="P391" s="146" t="s">
        <v>275</v>
      </c>
      <c r="Q391" s="133" t="s">
        <v>1975</v>
      </c>
      <c r="R391" s="85" t="s">
        <v>275</v>
      </c>
      <c r="U391" s="94"/>
      <c r="V391" s="133"/>
    </row>
    <row r="392" spans="1:36" ht="18.75" x14ac:dyDescent="0.3">
      <c r="A392" s="71">
        <v>386</v>
      </c>
      <c r="B392" s="146" t="s">
        <v>1976</v>
      </c>
      <c r="C392" s="146" t="s">
        <v>1977</v>
      </c>
      <c r="D392" s="146" t="s">
        <v>1978</v>
      </c>
      <c r="E392" s="93" t="s">
        <v>189</v>
      </c>
      <c r="F392" s="90">
        <v>347696</v>
      </c>
      <c r="G392" s="91" t="s">
        <v>190</v>
      </c>
      <c r="H392" s="96" t="s">
        <v>1712</v>
      </c>
      <c r="I392" s="89">
        <v>7</v>
      </c>
      <c r="J392" s="93">
        <v>1</v>
      </c>
      <c r="K392" s="147" t="s">
        <v>1979</v>
      </c>
      <c r="L392" s="94">
        <v>29661</v>
      </c>
      <c r="M392" s="94">
        <v>42011</v>
      </c>
      <c r="N392" s="94">
        <v>42742</v>
      </c>
      <c r="O392" s="94">
        <v>42736</v>
      </c>
      <c r="P392" s="146" t="s">
        <v>253</v>
      </c>
      <c r="Q392" s="133" t="s">
        <v>1980</v>
      </c>
      <c r="R392" s="85" t="s">
        <v>148</v>
      </c>
      <c r="T392" s="146"/>
      <c r="U392" s="155"/>
      <c r="V392" s="133"/>
      <c r="W392" s="128"/>
      <c r="X392" s="96"/>
      <c r="Y392" s="89"/>
      <c r="Z392" s="93"/>
      <c r="AA392" s="94"/>
      <c r="AB392" s="146"/>
      <c r="AC392" s="133"/>
      <c r="AD392" s="147"/>
      <c r="AE392" s="94"/>
      <c r="AF392" s="94"/>
      <c r="AG392" s="94"/>
      <c r="AH392" s="94"/>
    </row>
    <row r="393" spans="1:36" s="98" customFormat="1" ht="18.75" x14ac:dyDescent="0.3">
      <c r="A393" s="71">
        <v>387</v>
      </c>
      <c r="B393" s="95" t="s">
        <v>1981</v>
      </c>
      <c r="C393" s="95" t="s">
        <v>1982</v>
      </c>
      <c r="D393" s="95" t="s">
        <v>1983</v>
      </c>
      <c r="E393" s="89" t="s">
        <v>189</v>
      </c>
      <c r="F393" s="90">
        <v>139296</v>
      </c>
      <c r="G393" s="91" t="s">
        <v>190</v>
      </c>
      <c r="H393" s="96" t="s">
        <v>1984</v>
      </c>
      <c r="I393" s="89">
        <v>7</v>
      </c>
      <c r="J393" s="93">
        <v>5</v>
      </c>
      <c r="K393" s="92" t="s">
        <v>1985</v>
      </c>
      <c r="L393" s="94">
        <v>23013</v>
      </c>
      <c r="M393" s="94">
        <v>33273</v>
      </c>
      <c r="N393" s="94">
        <v>34004</v>
      </c>
      <c r="O393" s="94">
        <v>42736</v>
      </c>
      <c r="P393" s="88" t="s">
        <v>253</v>
      </c>
      <c r="Q393" s="88" t="s">
        <v>1512</v>
      </c>
      <c r="R393" s="85" t="s">
        <v>148</v>
      </c>
      <c r="S393" s="63"/>
      <c r="T393" s="146"/>
      <c r="U393" s="115"/>
      <c r="V393" s="116"/>
      <c r="W393" s="158"/>
      <c r="X393" s="159"/>
      <c r="Y393" s="113"/>
      <c r="Z393" s="114"/>
      <c r="AA393" s="115"/>
      <c r="AB393" s="160"/>
      <c r="AC393" s="142"/>
      <c r="AD393" s="161"/>
      <c r="AE393" s="115"/>
      <c r="AF393" s="115"/>
      <c r="AG393" s="115"/>
      <c r="AH393" s="115"/>
    </row>
    <row r="394" spans="1:36" ht="18.75" x14ac:dyDescent="0.3">
      <c r="A394" s="71">
        <v>388</v>
      </c>
      <c r="B394" s="95" t="s">
        <v>1986</v>
      </c>
      <c r="C394" s="95" t="s">
        <v>1987</v>
      </c>
      <c r="D394" s="130" t="s">
        <v>1988</v>
      </c>
      <c r="E394" s="89" t="s">
        <v>189</v>
      </c>
      <c r="F394" s="90">
        <v>154130</v>
      </c>
      <c r="G394" s="91" t="s">
        <v>190</v>
      </c>
      <c r="H394" s="96" t="s">
        <v>1984</v>
      </c>
      <c r="I394" s="89">
        <v>7</v>
      </c>
      <c r="J394" s="93">
        <v>2</v>
      </c>
      <c r="K394" s="92" t="s">
        <v>1989</v>
      </c>
      <c r="L394" s="94">
        <v>30021</v>
      </c>
      <c r="M394" s="94">
        <v>39272</v>
      </c>
      <c r="N394" s="94">
        <v>40003</v>
      </c>
      <c r="O394" s="94">
        <v>43466</v>
      </c>
      <c r="P394" s="88" t="s">
        <v>468</v>
      </c>
      <c r="Q394" s="88" t="s">
        <v>1990</v>
      </c>
      <c r="R394" s="85" t="s">
        <v>468</v>
      </c>
      <c r="U394" s="94"/>
      <c r="V394" s="88"/>
    </row>
    <row r="395" spans="1:36" ht="18.75" x14ac:dyDescent="0.3">
      <c r="A395" s="71">
        <v>389</v>
      </c>
      <c r="B395" s="150" t="s">
        <v>1991</v>
      </c>
      <c r="C395" s="150" t="s">
        <v>1992</v>
      </c>
      <c r="D395" s="150" t="s">
        <v>1993</v>
      </c>
      <c r="E395" s="93" t="s">
        <v>151</v>
      </c>
      <c r="F395" s="149">
        <v>234535</v>
      </c>
      <c r="G395" s="91" t="s">
        <v>190</v>
      </c>
      <c r="H395" s="96" t="s">
        <v>1994</v>
      </c>
      <c r="I395" s="89">
        <v>7</v>
      </c>
      <c r="J395" s="93">
        <v>2</v>
      </c>
      <c r="K395" s="162" t="s">
        <v>1995</v>
      </c>
      <c r="L395" s="94">
        <v>28491</v>
      </c>
      <c r="M395" s="152">
        <v>41579</v>
      </c>
      <c r="N395" s="152">
        <v>42309</v>
      </c>
      <c r="O395" s="94">
        <v>43705</v>
      </c>
      <c r="P395" s="150" t="s">
        <v>523</v>
      </c>
      <c r="Q395" s="151" t="s">
        <v>1996</v>
      </c>
      <c r="R395" s="85" t="s">
        <v>148</v>
      </c>
      <c r="U395" s="94"/>
      <c r="V395" s="133"/>
    </row>
    <row r="396" spans="1:36" ht="18.75" x14ac:dyDescent="0.3">
      <c r="A396" s="71">
        <v>390</v>
      </c>
      <c r="B396" s="95" t="s">
        <v>1997</v>
      </c>
      <c r="C396" s="95" t="s">
        <v>1254</v>
      </c>
      <c r="D396" s="95" t="s">
        <v>910</v>
      </c>
      <c r="E396" s="89" t="s">
        <v>189</v>
      </c>
      <c r="F396" s="90">
        <v>143980</v>
      </c>
      <c r="G396" s="91" t="s">
        <v>190</v>
      </c>
      <c r="H396" s="96" t="s">
        <v>1998</v>
      </c>
      <c r="I396" s="89">
        <v>7</v>
      </c>
      <c r="J396" s="93">
        <v>2</v>
      </c>
      <c r="K396" s="92" t="s">
        <v>1999</v>
      </c>
      <c r="L396" s="94">
        <v>27151</v>
      </c>
      <c r="M396" s="94">
        <v>444</v>
      </c>
      <c r="N396" s="94">
        <v>37699</v>
      </c>
      <c r="O396" s="94">
        <v>44155</v>
      </c>
      <c r="P396" s="88" t="s">
        <v>296</v>
      </c>
      <c r="Q396" s="88" t="s">
        <v>425</v>
      </c>
      <c r="R396" s="85" t="s">
        <v>148</v>
      </c>
      <c r="U396" s="94"/>
      <c r="V396" s="88"/>
    </row>
    <row r="397" spans="1:36" s="98" customFormat="1" ht="27" x14ac:dyDescent="0.3">
      <c r="A397" s="71">
        <v>391</v>
      </c>
      <c r="B397" s="95" t="s">
        <v>2000</v>
      </c>
      <c r="C397" s="95" t="s">
        <v>2001</v>
      </c>
      <c r="D397" s="95" t="s">
        <v>2002</v>
      </c>
      <c r="E397" s="89" t="s">
        <v>151</v>
      </c>
      <c r="F397" s="90">
        <v>155955</v>
      </c>
      <c r="G397" s="91" t="s">
        <v>190</v>
      </c>
      <c r="H397" s="96" t="s">
        <v>1731</v>
      </c>
      <c r="I397" s="89">
        <v>7</v>
      </c>
      <c r="J397" s="93">
        <v>5</v>
      </c>
      <c r="K397" s="92" t="s">
        <v>2003</v>
      </c>
      <c r="L397" s="94">
        <v>27132</v>
      </c>
      <c r="M397" s="94">
        <v>38870</v>
      </c>
      <c r="N397" s="94">
        <v>39601</v>
      </c>
      <c r="O397" s="94">
        <v>43040</v>
      </c>
      <c r="P397" s="88" t="s">
        <v>194</v>
      </c>
      <c r="Q397" s="88" t="s">
        <v>2004</v>
      </c>
      <c r="R397" s="91" t="s">
        <v>194</v>
      </c>
      <c r="S397" s="63"/>
      <c r="T397" s="63"/>
      <c r="U397" s="94"/>
      <c r="V397" s="88"/>
      <c r="W397" s="63"/>
    </row>
    <row r="398" spans="1:36" ht="18.75" x14ac:dyDescent="0.3">
      <c r="A398" s="71">
        <v>392</v>
      </c>
      <c r="B398" s="95" t="s">
        <v>2005</v>
      </c>
      <c r="C398" s="95" t="s">
        <v>2006</v>
      </c>
      <c r="D398" s="95" t="s">
        <v>2007</v>
      </c>
      <c r="E398" s="89" t="s">
        <v>189</v>
      </c>
      <c r="F398" s="90">
        <v>147484</v>
      </c>
      <c r="G398" s="91" t="s">
        <v>190</v>
      </c>
      <c r="H398" s="96" t="s">
        <v>1731</v>
      </c>
      <c r="I398" s="89">
        <v>7</v>
      </c>
      <c r="J398" s="93">
        <v>3</v>
      </c>
      <c r="K398" s="92" t="s">
        <v>2008</v>
      </c>
      <c r="L398" s="94">
        <v>25317</v>
      </c>
      <c r="M398" s="94">
        <v>38516</v>
      </c>
      <c r="N398" s="94">
        <v>39246</v>
      </c>
      <c r="O398" s="94">
        <v>43101</v>
      </c>
      <c r="P398" s="88" t="s">
        <v>338</v>
      </c>
      <c r="Q398" s="88" t="s">
        <v>2009</v>
      </c>
      <c r="R398" s="85" t="s">
        <v>123</v>
      </c>
      <c r="U398" s="94"/>
      <c r="V398" s="88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</row>
    <row r="399" spans="1:36" ht="18.75" x14ac:dyDescent="0.3">
      <c r="A399" s="71">
        <v>393</v>
      </c>
      <c r="B399" s="146" t="s">
        <v>2010</v>
      </c>
      <c r="C399" s="146" t="s">
        <v>417</v>
      </c>
      <c r="D399" s="146" t="s">
        <v>2011</v>
      </c>
      <c r="E399" s="93" t="s">
        <v>151</v>
      </c>
      <c r="F399" s="90">
        <v>206483</v>
      </c>
      <c r="G399" s="91" t="s">
        <v>190</v>
      </c>
      <c r="H399" s="96" t="s">
        <v>1744</v>
      </c>
      <c r="I399" s="89">
        <v>7</v>
      </c>
      <c r="J399" s="93">
        <v>3</v>
      </c>
      <c r="K399" s="147" t="s">
        <v>2012</v>
      </c>
      <c r="L399" s="94">
        <v>28703</v>
      </c>
      <c r="M399" s="94">
        <v>41253</v>
      </c>
      <c r="N399" s="94">
        <v>41983</v>
      </c>
      <c r="O399" s="94">
        <v>42736</v>
      </c>
      <c r="P399" s="146" t="s">
        <v>245</v>
      </c>
      <c r="Q399" s="133" t="s">
        <v>2013</v>
      </c>
      <c r="R399" s="85" t="s">
        <v>245</v>
      </c>
      <c r="U399" s="94"/>
      <c r="V399" s="133"/>
    </row>
    <row r="400" spans="1:36" ht="27" x14ac:dyDescent="0.3">
      <c r="A400" s="71">
        <v>394</v>
      </c>
      <c r="B400" s="95" t="s">
        <v>2014</v>
      </c>
      <c r="C400" s="95" t="s">
        <v>2015</v>
      </c>
      <c r="D400" s="95"/>
      <c r="E400" s="89" t="s">
        <v>151</v>
      </c>
      <c r="F400" s="90">
        <v>142330</v>
      </c>
      <c r="G400" s="91" t="s">
        <v>190</v>
      </c>
      <c r="H400" s="96" t="s">
        <v>2016</v>
      </c>
      <c r="I400" s="89">
        <v>7</v>
      </c>
      <c r="J400" s="93">
        <v>1</v>
      </c>
      <c r="K400" s="92" t="s">
        <v>2017</v>
      </c>
      <c r="L400" s="94">
        <v>23969</v>
      </c>
      <c r="M400" s="94">
        <v>34372</v>
      </c>
      <c r="N400" s="94">
        <v>35102</v>
      </c>
      <c r="O400" s="94">
        <v>43831</v>
      </c>
      <c r="P400" s="88" t="s">
        <v>112</v>
      </c>
      <c r="Q400" s="88" t="s">
        <v>2018</v>
      </c>
      <c r="R400" s="85" t="s">
        <v>251</v>
      </c>
      <c r="U400" s="94"/>
      <c r="V400" s="88"/>
    </row>
    <row r="401" spans="1:23" ht="27" x14ac:dyDescent="0.3">
      <c r="A401" s="71">
        <v>395</v>
      </c>
      <c r="B401" s="95" t="s">
        <v>2019</v>
      </c>
      <c r="C401" s="95" t="s">
        <v>890</v>
      </c>
      <c r="D401" s="95"/>
      <c r="E401" s="89" t="s">
        <v>151</v>
      </c>
      <c r="F401" s="90">
        <v>153387</v>
      </c>
      <c r="G401" s="91" t="s">
        <v>190</v>
      </c>
      <c r="H401" s="96" t="s">
        <v>2016</v>
      </c>
      <c r="I401" s="89">
        <v>7</v>
      </c>
      <c r="J401" s="93">
        <v>1</v>
      </c>
      <c r="K401" s="92" t="s">
        <v>2020</v>
      </c>
      <c r="L401" s="94">
        <v>28656</v>
      </c>
      <c r="M401" s="94">
        <v>37117</v>
      </c>
      <c r="N401" s="94">
        <v>37847</v>
      </c>
      <c r="O401" s="94">
        <v>42736</v>
      </c>
      <c r="P401" s="88" t="s">
        <v>523</v>
      </c>
      <c r="Q401" s="88" t="s">
        <v>679</v>
      </c>
      <c r="R401" s="85" t="s">
        <v>122</v>
      </c>
      <c r="U401" s="94"/>
      <c r="V401" s="88"/>
    </row>
    <row r="402" spans="1:23" ht="18.75" x14ac:dyDescent="0.3">
      <c r="A402" s="71">
        <v>396</v>
      </c>
      <c r="B402" s="95" t="s">
        <v>2021</v>
      </c>
      <c r="C402" s="95" t="s">
        <v>2022</v>
      </c>
      <c r="D402" s="95" t="s">
        <v>2023</v>
      </c>
      <c r="E402" s="89" t="s">
        <v>189</v>
      </c>
      <c r="F402" s="90">
        <v>154795</v>
      </c>
      <c r="G402" s="91" t="s">
        <v>190</v>
      </c>
      <c r="H402" s="96" t="s">
        <v>2024</v>
      </c>
      <c r="I402" s="89">
        <v>7</v>
      </c>
      <c r="J402" s="93">
        <v>3</v>
      </c>
      <c r="K402" s="92" t="s">
        <v>2025</v>
      </c>
      <c r="L402" s="94">
        <v>30089</v>
      </c>
      <c r="M402" s="94">
        <v>39489</v>
      </c>
      <c r="N402" s="94">
        <v>40220</v>
      </c>
      <c r="O402" s="94">
        <v>43101</v>
      </c>
      <c r="P402" s="88" t="s">
        <v>118</v>
      </c>
      <c r="Q402" s="88" t="s">
        <v>2026</v>
      </c>
      <c r="R402" s="85" t="s">
        <v>118</v>
      </c>
      <c r="U402" s="94"/>
      <c r="V402" s="88"/>
    </row>
    <row r="403" spans="1:23" ht="35.25" x14ac:dyDescent="0.3">
      <c r="A403" s="71">
        <v>397</v>
      </c>
      <c r="B403" s="95" t="s">
        <v>2027</v>
      </c>
      <c r="C403" s="95" t="s">
        <v>1325</v>
      </c>
      <c r="D403" s="95" t="s">
        <v>2028</v>
      </c>
      <c r="E403" s="89" t="s">
        <v>189</v>
      </c>
      <c r="F403" s="90">
        <v>147345</v>
      </c>
      <c r="G403" s="91" t="s">
        <v>190</v>
      </c>
      <c r="H403" s="96" t="s">
        <v>2029</v>
      </c>
      <c r="I403" s="89">
        <v>7</v>
      </c>
      <c r="J403" s="93">
        <v>3</v>
      </c>
      <c r="K403" s="92" t="s">
        <v>2030</v>
      </c>
      <c r="L403" s="94">
        <v>26384</v>
      </c>
      <c r="M403" s="94">
        <v>35534</v>
      </c>
      <c r="N403" s="94">
        <v>36264</v>
      </c>
      <c r="O403" s="94">
        <v>43466</v>
      </c>
      <c r="P403" s="88" t="s">
        <v>123</v>
      </c>
      <c r="Q403" s="88" t="s">
        <v>1405</v>
      </c>
      <c r="R403" s="85" t="s">
        <v>123</v>
      </c>
      <c r="U403" s="94"/>
      <c r="V403" s="88"/>
    </row>
    <row r="404" spans="1:23" ht="18.75" x14ac:dyDescent="0.3">
      <c r="A404" s="71">
        <v>398</v>
      </c>
      <c r="B404" s="95" t="s">
        <v>895</v>
      </c>
      <c r="C404" s="95" t="s">
        <v>2031</v>
      </c>
      <c r="D404" s="95" t="s">
        <v>2032</v>
      </c>
      <c r="E404" s="89" t="s">
        <v>189</v>
      </c>
      <c r="F404" s="90">
        <v>136339</v>
      </c>
      <c r="G404" s="91" t="s">
        <v>190</v>
      </c>
      <c r="H404" s="96" t="s">
        <v>2033</v>
      </c>
      <c r="I404" s="89">
        <v>7</v>
      </c>
      <c r="J404" s="93">
        <v>2</v>
      </c>
      <c r="K404" s="92" t="s">
        <v>2034</v>
      </c>
      <c r="L404" s="94">
        <v>27584</v>
      </c>
      <c r="M404" s="94">
        <v>37223</v>
      </c>
      <c r="N404" s="94">
        <v>37953</v>
      </c>
      <c r="O404" s="94">
        <v>43466</v>
      </c>
      <c r="P404" s="88" t="s">
        <v>226</v>
      </c>
      <c r="Q404" s="88" t="s">
        <v>2035</v>
      </c>
      <c r="R404" s="85" t="s">
        <v>503</v>
      </c>
      <c r="U404" s="94"/>
      <c r="V404" s="88"/>
    </row>
    <row r="405" spans="1:23" ht="27" x14ac:dyDescent="0.3">
      <c r="A405" s="71">
        <v>399</v>
      </c>
      <c r="B405" s="95" t="s">
        <v>2036</v>
      </c>
      <c r="C405" s="95" t="s">
        <v>2037</v>
      </c>
      <c r="D405" s="95"/>
      <c r="E405" s="89" t="s">
        <v>189</v>
      </c>
      <c r="F405" s="90">
        <v>156698</v>
      </c>
      <c r="G405" s="91" t="s">
        <v>190</v>
      </c>
      <c r="H405" s="96" t="s">
        <v>2038</v>
      </c>
      <c r="I405" s="89">
        <v>7</v>
      </c>
      <c r="J405" s="93">
        <v>3</v>
      </c>
      <c r="K405" s="92" t="s">
        <v>2039</v>
      </c>
      <c r="L405" s="94">
        <v>24627</v>
      </c>
      <c r="M405" s="94">
        <v>34130</v>
      </c>
      <c r="N405" s="94">
        <v>34860</v>
      </c>
      <c r="O405" s="94">
        <v>43831</v>
      </c>
      <c r="P405" s="88" t="s">
        <v>275</v>
      </c>
      <c r="Q405" s="88" t="s">
        <v>541</v>
      </c>
      <c r="R405" s="85" t="s">
        <v>148</v>
      </c>
      <c r="U405" s="94"/>
      <c r="V405" s="88"/>
      <c r="W405" s="98"/>
    </row>
    <row r="406" spans="1:23" ht="27" x14ac:dyDescent="0.3">
      <c r="A406" s="71">
        <v>400</v>
      </c>
      <c r="B406" s="95" t="s">
        <v>2040</v>
      </c>
      <c r="C406" s="95" t="s">
        <v>2041</v>
      </c>
      <c r="D406" s="95"/>
      <c r="E406" s="89" t="s">
        <v>189</v>
      </c>
      <c r="F406" s="90">
        <v>139163</v>
      </c>
      <c r="G406" s="91" t="s">
        <v>190</v>
      </c>
      <c r="H406" s="96" t="s">
        <v>2042</v>
      </c>
      <c r="I406" s="89">
        <v>7</v>
      </c>
      <c r="J406" s="93">
        <v>3</v>
      </c>
      <c r="K406" s="92" t="s">
        <v>2043</v>
      </c>
      <c r="L406" s="94">
        <v>24838</v>
      </c>
      <c r="M406" s="94">
        <v>34912</v>
      </c>
      <c r="N406" s="94">
        <v>35643</v>
      </c>
      <c r="O406" s="94">
        <v>43831</v>
      </c>
      <c r="P406" s="88" t="s">
        <v>275</v>
      </c>
      <c r="Q406" s="88" t="s">
        <v>541</v>
      </c>
      <c r="R406" s="85" t="s">
        <v>148</v>
      </c>
      <c r="U406" s="94"/>
      <c r="V406" s="88"/>
    </row>
    <row r="407" spans="1:23" ht="35.25" x14ac:dyDescent="0.3">
      <c r="A407" s="71">
        <v>401</v>
      </c>
      <c r="B407" s="95" t="s">
        <v>2044</v>
      </c>
      <c r="C407" s="95" t="s">
        <v>2045</v>
      </c>
      <c r="D407" s="95" t="s">
        <v>1663</v>
      </c>
      <c r="E407" s="89" t="s">
        <v>189</v>
      </c>
      <c r="F407" s="90">
        <v>139639</v>
      </c>
      <c r="G407" s="91" t="s">
        <v>190</v>
      </c>
      <c r="H407" s="96" t="s">
        <v>2046</v>
      </c>
      <c r="I407" s="89">
        <v>7</v>
      </c>
      <c r="J407" s="93">
        <v>3</v>
      </c>
      <c r="K407" s="92" t="s">
        <v>2047</v>
      </c>
      <c r="L407" s="94">
        <v>23199</v>
      </c>
      <c r="M407" s="94">
        <v>34029</v>
      </c>
      <c r="N407" s="94">
        <v>34759</v>
      </c>
      <c r="O407" s="94">
        <v>43831</v>
      </c>
      <c r="P407" s="88" t="s">
        <v>194</v>
      </c>
      <c r="Q407" s="88" t="s">
        <v>195</v>
      </c>
      <c r="R407" s="85" t="s">
        <v>148</v>
      </c>
      <c r="U407" s="94"/>
      <c r="V407" s="88"/>
    </row>
    <row r="408" spans="1:23" ht="18.75" x14ac:dyDescent="0.3">
      <c r="A408" s="71">
        <v>402</v>
      </c>
      <c r="B408" s="95" t="s">
        <v>2048</v>
      </c>
      <c r="C408" s="95" t="s">
        <v>2049</v>
      </c>
      <c r="D408" s="95"/>
      <c r="E408" s="89" t="s">
        <v>189</v>
      </c>
      <c r="F408" s="90">
        <v>139164</v>
      </c>
      <c r="G408" s="91" t="s">
        <v>190</v>
      </c>
      <c r="H408" s="96" t="s">
        <v>2050</v>
      </c>
      <c r="I408" s="89">
        <v>7</v>
      </c>
      <c r="J408" s="93">
        <v>3</v>
      </c>
      <c r="K408" s="92" t="s">
        <v>2051</v>
      </c>
      <c r="L408" s="94">
        <v>25482</v>
      </c>
      <c r="M408" s="94">
        <v>36694</v>
      </c>
      <c r="N408" s="94">
        <v>37424</v>
      </c>
      <c r="O408" s="94">
        <v>43831</v>
      </c>
      <c r="P408" s="88" t="s">
        <v>395</v>
      </c>
      <c r="Q408" s="88" t="s">
        <v>2052</v>
      </c>
      <c r="R408" s="85" t="s">
        <v>148</v>
      </c>
      <c r="U408" s="94"/>
      <c r="V408" s="88"/>
    </row>
    <row r="409" spans="1:23" ht="18.75" x14ac:dyDescent="0.3">
      <c r="A409" s="71">
        <v>403</v>
      </c>
      <c r="B409" s="95" t="s">
        <v>2053</v>
      </c>
      <c r="C409" s="95" t="s">
        <v>2054</v>
      </c>
      <c r="D409" s="95" t="s">
        <v>2055</v>
      </c>
      <c r="E409" s="89" t="s">
        <v>189</v>
      </c>
      <c r="F409" s="90">
        <v>146148</v>
      </c>
      <c r="G409" s="91" t="s">
        <v>190</v>
      </c>
      <c r="H409" s="96" t="s">
        <v>2056</v>
      </c>
      <c r="I409" s="89">
        <v>7</v>
      </c>
      <c r="J409" s="93">
        <v>2</v>
      </c>
      <c r="K409" s="92" t="s">
        <v>2057</v>
      </c>
      <c r="L409" s="94">
        <v>24258</v>
      </c>
      <c r="M409" s="94">
        <v>439</v>
      </c>
      <c r="N409" s="94">
        <v>37694</v>
      </c>
      <c r="O409" s="94">
        <v>43466</v>
      </c>
      <c r="P409" s="88" t="s">
        <v>226</v>
      </c>
      <c r="Q409" s="88" t="s">
        <v>658</v>
      </c>
      <c r="R409" s="85" t="s">
        <v>148</v>
      </c>
      <c r="U409" s="94"/>
      <c r="V409" s="88"/>
    </row>
    <row r="410" spans="1:23" ht="18.75" x14ac:dyDescent="0.3">
      <c r="A410" s="71">
        <v>404</v>
      </c>
      <c r="B410" s="95" t="s">
        <v>2058</v>
      </c>
      <c r="C410" s="95" t="s">
        <v>2059</v>
      </c>
      <c r="D410" s="95"/>
      <c r="E410" s="89" t="s">
        <v>189</v>
      </c>
      <c r="F410" s="90">
        <v>139186</v>
      </c>
      <c r="G410" s="91" t="s">
        <v>190</v>
      </c>
      <c r="H410" s="96" t="s">
        <v>2060</v>
      </c>
      <c r="I410" s="89">
        <v>6</v>
      </c>
      <c r="J410" s="93">
        <v>15</v>
      </c>
      <c r="K410" s="92" t="s">
        <v>2061</v>
      </c>
      <c r="L410" s="94">
        <v>23743</v>
      </c>
      <c r="M410" s="94">
        <v>34232</v>
      </c>
      <c r="N410" s="94">
        <v>34962</v>
      </c>
      <c r="O410" s="94">
        <v>43770</v>
      </c>
      <c r="P410" s="88" t="s">
        <v>245</v>
      </c>
      <c r="Q410" s="88" t="s">
        <v>2062</v>
      </c>
      <c r="R410" s="85" t="s">
        <v>148</v>
      </c>
      <c r="U410" s="94"/>
      <c r="V410" s="88"/>
    </row>
    <row r="411" spans="1:23" ht="27" x14ac:dyDescent="0.3">
      <c r="A411" s="71">
        <v>405</v>
      </c>
      <c r="B411" s="95" t="s">
        <v>2063</v>
      </c>
      <c r="C411" s="95" t="s">
        <v>2064</v>
      </c>
      <c r="D411" s="95" t="s">
        <v>1087</v>
      </c>
      <c r="E411" s="89" t="s">
        <v>189</v>
      </c>
      <c r="F411" s="90">
        <v>139625</v>
      </c>
      <c r="G411" s="91" t="s">
        <v>190</v>
      </c>
      <c r="H411" s="96" t="s">
        <v>2065</v>
      </c>
      <c r="I411" s="89">
        <v>6</v>
      </c>
      <c r="J411" s="93">
        <v>15</v>
      </c>
      <c r="K411" s="92" t="s">
        <v>2066</v>
      </c>
      <c r="L411" s="94">
        <v>25661</v>
      </c>
      <c r="M411" s="94">
        <v>33637</v>
      </c>
      <c r="N411" s="94">
        <v>34368</v>
      </c>
      <c r="O411" s="94">
        <v>42720</v>
      </c>
      <c r="P411" s="88" t="s">
        <v>122</v>
      </c>
      <c r="Q411" s="88" t="s">
        <v>2067</v>
      </c>
      <c r="R411" s="85" t="s">
        <v>122</v>
      </c>
      <c r="U411" s="94"/>
      <c r="V411" s="88"/>
    </row>
    <row r="412" spans="1:23" ht="18.75" x14ac:dyDescent="0.3">
      <c r="A412" s="71">
        <v>406</v>
      </c>
      <c r="B412" s="95" t="s">
        <v>2068</v>
      </c>
      <c r="C412" s="95" t="s">
        <v>2069</v>
      </c>
      <c r="D412" s="95" t="s">
        <v>2070</v>
      </c>
      <c r="E412" s="89" t="s">
        <v>151</v>
      </c>
      <c r="F412" s="90">
        <v>139405</v>
      </c>
      <c r="G412" s="91" t="s">
        <v>190</v>
      </c>
      <c r="H412" s="96" t="s">
        <v>2056</v>
      </c>
      <c r="I412" s="89">
        <v>6</v>
      </c>
      <c r="J412" s="93">
        <v>15</v>
      </c>
      <c r="K412" s="92" t="s">
        <v>2071</v>
      </c>
      <c r="L412" s="94">
        <v>25599</v>
      </c>
      <c r="M412" s="94">
        <v>34009</v>
      </c>
      <c r="N412" s="94">
        <v>34739</v>
      </c>
      <c r="O412" s="94">
        <v>43466</v>
      </c>
      <c r="P412" s="88" t="s">
        <v>194</v>
      </c>
      <c r="Q412" s="88" t="s">
        <v>2072</v>
      </c>
      <c r="R412" s="85" t="s">
        <v>148</v>
      </c>
      <c r="U412" s="94"/>
      <c r="V412" s="88"/>
    </row>
    <row r="413" spans="1:23" x14ac:dyDescent="0.3">
      <c r="A413" s="71">
        <v>407</v>
      </c>
      <c r="B413" s="95" t="s">
        <v>2073</v>
      </c>
      <c r="C413" s="95" t="s">
        <v>2074</v>
      </c>
      <c r="D413" s="95" t="s">
        <v>2075</v>
      </c>
      <c r="E413" s="89" t="s">
        <v>151</v>
      </c>
      <c r="F413" s="90">
        <v>143537</v>
      </c>
      <c r="G413" s="91" t="s">
        <v>190</v>
      </c>
      <c r="H413" s="96" t="s">
        <v>2076</v>
      </c>
      <c r="I413" s="89">
        <v>6</v>
      </c>
      <c r="J413" s="93">
        <v>15</v>
      </c>
      <c r="K413" s="92" t="s">
        <v>2077</v>
      </c>
      <c r="L413" s="94">
        <v>24973</v>
      </c>
      <c r="M413" s="94">
        <v>32402</v>
      </c>
      <c r="N413" s="94">
        <v>33132</v>
      </c>
      <c r="O413" s="94">
        <v>34335</v>
      </c>
      <c r="P413" s="88" t="s">
        <v>226</v>
      </c>
      <c r="Q413" s="88" t="s">
        <v>713</v>
      </c>
      <c r="R413" s="85" t="s">
        <v>251</v>
      </c>
      <c r="U413" s="94"/>
      <c r="V413" s="88"/>
    </row>
    <row r="414" spans="1:23" x14ac:dyDescent="0.3">
      <c r="A414" s="71">
        <v>408</v>
      </c>
      <c r="B414" s="95" t="s">
        <v>2078</v>
      </c>
      <c r="C414" s="95" t="s">
        <v>2079</v>
      </c>
      <c r="D414" s="95" t="s">
        <v>267</v>
      </c>
      <c r="E414" s="89" t="s">
        <v>189</v>
      </c>
      <c r="F414" s="90">
        <v>155203</v>
      </c>
      <c r="G414" s="91" t="s">
        <v>190</v>
      </c>
      <c r="H414" s="96" t="s">
        <v>2076</v>
      </c>
      <c r="I414" s="89">
        <v>6</v>
      </c>
      <c r="J414" s="93">
        <v>15</v>
      </c>
      <c r="K414" s="92" t="s">
        <v>2080</v>
      </c>
      <c r="L414" s="94">
        <v>23943</v>
      </c>
      <c r="M414" s="94">
        <v>31856</v>
      </c>
      <c r="N414" s="94">
        <v>32587</v>
      </c>
      <c r="O414" s="94">
        <v>35431</v>
      </c>
      <c r="P414" s="88" t="s">
        <v>194</v>
      </c>
      <c r="Q414" s="88" t="s">
        <v>2081</v>
      </c>
      <c r="R414" s="85" t="s">
        <v>194</v>
      </c>
      <c r="U414" s="94"/>
      <c r="V414" s="88"/>
    </row>
    <row r="415" spans="1:23" x14ac:dyDescent="0.3">
      <c r="A415" s="71">
        <v>409</v>
      </c>
      <c r="B415" s="95" t="s">
        <v>2082</v>
      </c>
      <c r="C415" s="95" t="s">
        <v>2083</v>
      </c>
      <c r="D415" s="130" t="s">
        <v>2084</v>
      </c>
      <c r="E415" s="89" t="s">
        <v>189</v>
      </c>
      <c r="F415" s="90">
        <v>145641</v>
      </c>
      <c r="G415" s="91" t="s">
        <v>190</v>
      </c>
      <c r="H415" s="96" t="s">
        <v>2076</v>
      </c>
      <c r="I415" s="89">
        <v>6</v>
      </c>
      <c r="J415" s="93">
        <v>15</v>
      </c>
      <c r="K415" s="92" t="s">
        <v>2085</v>
      </c>
      <c r="L415" s="94">
        <v>25249</v>
      </c>
      <c r="M415" s="94">
        <v>33539</v>
      </c>
      <c r="N415" s="94">
        <v>34270</v>
      </c>
      <c r="O415" s="94">
        <v>35796</v>
      </c>
      <c r="P415" s="88" t="s">
        <v>264</v>
      </c>
      <c r="Q415" s="88" t="s">
        <v>2086</v>
      </c>
      <c r="R415" s="85" t="s">
        <v>296</v>
      </c>
      <c r="U415" s="94"/>
      <c r="V415" s="88"/>
    </row>
    <row r="416" spans="1:23" x14ac:dyDescent="0.3">
      <c r="A416" s="71">
        <v>410</v>
      </c>
      <c r="B416" s="95" t="s">
        <v>2087</v>
      </c>
      <c r="C416" s="95" t="s">
        <v>2088</v>
      </c>
      <c r="D416" s="130" t="s">
        <v>2089</v>
      </c>
      <c r="E416" s="89" t="s">
        <v>189</v>
      </c>
      <c r="F416" s="90">
        <v>153262</v>
      </c>
      <c r="G416" s="91" t="s">
        <v>190</v>
      </c>
      <c r="H416" s="96" t="s">
        <v>2076</v>
      </c>
      <c r="I416" s="89">
        <v>6</v>
      </c>
      <c r="J416" s="93">
        <v>15</v>
      </c>
      <c r="K416" s="92" t="s">
        <v>2090</v>
      </c>
      <c r="L416" s="94">
        <v>24964</v>
      </c>
      <c r="M416" s="94">
        <v>33700</v>
      </c>
      <c r="N416" s="94">
        <v>34430</v>
      </c>
      <c r="O416" s="94">
        <v>36161</v>
      </c>
      <c r="P416" s="88" t="s">
        <v>194</v>
      </c>
      <c r="Q416" s="88" t="s">
        <v>2081</v>
      </c>
      <c r="R416" s="85" t="s">
        <v>194</v>
      </c>
      <c r="U416" s="94"/>
      <c r="V416" s="88"/>
    </row>
    <row r="417" spans="1:36" x14ac:dyDescent="0.3">
      <c r="A417" s="71">
        <v>411</v>
      </c>
      <c r="B417" s="95" t="s">
        <v>2091</v>
      </c>
      <c r="C417" s="95" t="s">
        <v>2092</v>
      </c>
      <c r="D417" s="95" t="s">
        <v>2093</v>
      </c>
      <c r="E417" s="89" t="s">
        <v>151</v>
      </c>
      <c r="F417" s="90">
        <v>135411</v>
      </c>
      <c r="G417" s="91" t="s">
        <v>190</v>
      </c>
      <c r="H417" s="96" t="s">
        <v>2076</v>
      </c>
      <c r="I417" s="89">
        <v>6</v>
      </c>
      <c r="J417" s="93">
        <v>15</v>
      </c>
      <c r="K417" s="92" t="s">
        <v>2094</v>
      </c>
      <c r="L417" s="94">
        <v>23867</v>
      </c>
      <c r="M417" s="94">
        <v>33955</v>
      </c>
      <c r="N417" s="94">
        <v>34685</v>
      </c>
      <c r="O417" s="94">
        <v>1</v>
      </c>
      <c r="P417" s="88" t="s">
        <v>275</v>
      </c>
      <c r="Q417" s="88" t="s">
        <v>541</v>
      </c>
      <c r="R417" s="85" t="s">
        <v>148</v>
      </c>
      <c r="U417" s="94"/>
      <c r="V417" s="88"/>
    </row>
    <row r="418" spans="1:36" ht="18.75" x14ac:dyDescent="0.3">
      <c r="A418" s="71">
        <v>412</v>
      </c>
      <c r="B418" s="95" t="s">
        <v>2095</v>
      </c>
      <c r="C418" s="95" t="s">
        <v>2096</v>
      </c>
      <c r="D418" s="95" t="s">
        <v>2097</v>
      </c>
      <c r="E418" s="89" t="s">
        <v>189</v>
      </c>
      <c r="F418" s="90">
        <v>147918</v>
      </c>
      <c r="G418" s="91" t="s">
        <v>190</v>
      </c>
      <c r="H418" s="96" t="s">
        <v>2076</v>
      </c>
      <c r="I418" s="89">
        <v>6</v>
      </c>
      <c r="J418" s="93">
        <v>15</v>
      </c>
      <c r="K418" s="92" t="s">
        <v>2098</v>
      </c>
      <c r="L418" s="94">
        <v>24708</v>
      </c>
      <c r="M418" s="94">
        <v>34036</v>
      </c>
      <c r="N418" s="94">
        <v>34766</v>
      </c>
      <c r="O418" s="94">
        <v>1</v>
      </c>
      <c r="P418" s="88" t="s">
        <v>275</v>
      </c>
      <c r="Q418" s="88" t="s">
        <v>541</v>
      </c>
      <c r="R418" s="85" t="s">
        <v>148</v>
      </c>
      <c r="U418" s="94"/>
      <c r="V418" s="88"/>
    </row>
    <row r="419" spans="1:36" x14ac:dyDescent="0.3">
      <c r="A419" s="71">
        <v>413</v>
      </c>
      <c r="B419" s="95" t="s">
        <v>2099</v>
      </c>
      <c r="C419" s="95" t="s">
        <v>2100</v>
      </c>
      <c r="D419" s="95"/>
      <c r="E419" s="89" t="s">
        <v>189</v>
      </c>
      <c r="F419" s="90">
        <v>150799</v>
      </c>
      <c r="G419" s="91" t="s">
        <v>190</v>
      </c>
      <c r="H419" s="96" t="s">
        <v>2076</v>
      </c>
      <c r="I419" s="89">
        <v>6</v>
      </c>
      <c r="J419" s="93">
        <v>15</v>
      </c>
      <c r="K419" s="92" t="s">
        <v>2101</v>
      </c>
      <c r="L419" s="94">
        <v>24412</v>
      </c>
      <c r="M419" s="94">
        <v>34232</v>
      </c>
      <c r="N419" s="94">
        <v>34962</v>
      </c>
      <c r="O419" s="94">
        <v>1</v>
      </c>
      <c r="P419" s="88" t="s">
        <v>503</v>
      </c>
      <c r="Q419" s="88" t="s">
        <v>2102</v>
      </c>
      <c r="R419" s="85" t="s">
        <v>148</v>
      </c>
      <c r="U419" s="94"/>
      <c r="V419" s="88"/>
    </row>
    <row r="420" spans="1:36" x14ac:dyDescent="0.3">
      <c r="A420" s="71">
        <v>414</v>
      </c>
      <c r="B420" s="95" t="s">
        <v>2103</v>
      </c>
      <c r="C420" s="95" t="s">
        <v>2104</v>
      </c>
      <c r="D420" s="95" t="s">
        <v>2105</v>
      </c>
      <c r="E420" s="89" t="s">
        <v>189</v>
      </c>
      <c r="F420" s="90">
        <v>151024</v>
      </c>
      <c r="G420" s="91" t="s">
        <v>190</v>
      </c>
      <c r="H420" s="96" t="s">
        <v>2076</v>
      </c>
      <c r="I420" s="89">
        <v>6</v>
      </c>
      <c r="J420" s="93">
        <v>15</v>
      </c>
      <c r="K420" s="92" t="s">
        <v>2106</v>
      </c>
      <c r="L420" s="94">
        <v>25204</v>
      </c>
      <c r="M420" s="94">
        <v>34232</v>
      </c>
      <c r="N420" s="94">
        <v>34962</v>
      </c>
      <c r="O420" s="94">
        <v>1</v>
      </c>
      <c r="P420" s="88" t="s">
        <v>245</v>
      </c>
      <c r="Q420" s="88" t="s">
        <v>2107</v>
      </c>
      <c r="R420" s="85" t="s">
        <v>148</v>
      </c>
      <c r="U420" s="94"/>
      <c r="V420" s="88"/>
    </row>
    <row r="421" spans="1:36" x14ac:dyDescent="0.3">
      <c r="A421" s="71">
        <v>415</v>
      </c>
      <c r="B421" s="95" t="s">
        <v>2108</v>
      </c>
      <c r="C421" s="95" t="s">
        <v>1154</v>
      </c>
      <c r="D421" s="95" t="s">
        <v>2109</v>
      </c>
      <c r="E421" s="89" t="s">
        <v>151</v>
      </c>
      <c r="F421" s="90">
        <v>147344</v>
      </c>
      <c r="G421" s="91" t="s">
        <v>190</v>
      </c>
      <c r="H421" s="96" t="s">
        <v>2076</v>
      </c>
      <c r="I421" s="89">
        <v>6</v>
      </c>
      <c r="J421" s="93">
        <v>15</v>
      </c>
      <c r="K421" s="92" t="s">
        <v>2110</v>
      </c>
      <c r="L421" s="94">
        <v>25787</v>
      </c>
      <c r="M421" s="94">
        <v>34450</v>
      </c>
      <c r="N421" s="94">
        <v>35181</v>
      </c>
      <c r="O421" s="94">
        <v>36892</v>
      </c>
      <c r="P421" s="88" t="s">
        <v>123</v>
      </c>
      <c r="Q421" s="88" t="s">
        <v>1896</v>
      </c>
      <c r="R421" s="85" t="s">
        <v>123</v>
      </c>
      <c r="U421" s="94"/>
      <c r="V421" s="88"/>
    </row>
    <row r="422" spans="1:36" s="97" customFormat="1" x14ac:dyDescent="0.3">
      <c r="A422" s="71">
        <v>416</v>
      </c>
      <c r="B422" s="95" t="s">
        <v>2111</v>
      </c>
      <c r="C422" s="95" t="s">
        <v>2112</v>
      </c>
      <c r="D422" s="95" t="s">
        <v>2113</v>
      </c>
      <c r="E422" s="89" t="s">
        <v>189</v>
      </c>
      <c r="F422" s="90">
        <v>136608</v>
      </c>
      <c r="G422" s="91" t="s">
        <v>190</v>
      </c>
      <c r="H422" s="96" t="s">
        <v>2076</v>
      </c>
      <c r="I422" s="89">
        <v>6</v>
      </c>
      <c r="J422" s="93">
        <v>15</v>
      </c>
      <c r="K422" s="92" t="s">
        <v>2114</v>
      </c>
      <c r="L422" s="94">
        <v>25061</v>
      </c>
      <c r="M422" s="94">
        <v>34449</v>
      </c>
      <c r="N422" s="94">
        <v>35180</v>
      </c>
      <c r="O422" s="94">
        <v>36892</v>
      </c>
      <c r="P422" s="88" t="s">
        <v>503</v>
      </c>
      <c r="Q422" s="88" t="s">
        <v>738</v>
      </c>
      <c r="R422" s="91" t="s">
        <v>503</v>
      </c>
      <c r="S422" s="63"/>
      <c r="T422" s="63"/>
      <c r="U422" s="94"/>
      <c r="V422" s="88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</row>
    <row r="423" spans="1:36" s="98" customFormat="1" x14ac:dyDescent="0.3">
      <c r="A423" s="71">
        <v>417</v>
      </c>
      <c r="B423" s="95" t="s">
        <v>2115</v>
      </c>
      <c r="C423" s="95" t="s">
        <v>2116</v>
      </c>
      <c r="D423" s="95" t="s">
        <v>2117</v>
      </c>
      <c r="E423" s="89" t="s">
        <v>151</v>
      </c>
      <c r="F423" s="90">
        <v>149516</v>
      </c>
      <c r="G423" s="91" t="s">
        <v>190</v>
      </c>
      <c r="H423" s="96" t="s">
        <v>2076</v>
      </c>
      <c r="I423" s="89">
        <v>6</v>
      </c>
      <c r="J423" s="93">
        <v>15</v>
      </c>
      <c r="K423" s="92" t="s">
        <v>2118</v>
      </c>
      <c r="L423" s="94">
        <v>23377</v>
      </c>
      <c r="M423" s="94">
        <v>34456</v>
      </c>
      <c r="N423" s="94">
        <v>35187</v>
      </c>
      <c r="O423" s="94">
        <v>36892</v>
      </c>
      <c r="P423" s="88" t="s">
        <v>123</v>
      </c>
      <c r="Q423" s="88" t="s">
        <v>2119</v>
      </c>
      <c r="R423" s="91" t="s">
        <v>123</v>
      </c>
      <c r="S423" s="63"/>
      <c r="T423" s="63"/>
      <c r="U423" s="94"/>
      <c r="V423" s="88"/>
      <c r="W423" s="63"/>
    </row>
    <row r="424" spans="1:36" x14ac:dyDescent="0.3">
      <c r="A424" s="71">
        <v>418</v>
      </c>
      <c r="B424" s="95" t="s">
        <v>2120</v>
      </c>
      <c r="C424" s="95" t="s">
        <v>2121</v>
      </c>
      <c r="D424" s="95" t="s">
        <v>2122</v>
      </c>
      <c r="E424" s="89" t="s">
        <v>189</v>
      </c>
      <c r="F424" s="90">
        <v>146101</v>
      </c>
      <c r="G424" s="91" t="s">
        <v>190</v>
      </c>
      <c r="H424" s="96" t="s">
        <v>2076</v>
      </c>
      <c r="I424" s="89">
        <v>6</v>
      </c>
      <c r="J424" s="93">
        <v>15</v>
      </c>
      <c r="K424" s="92" t="s">
        <v>2123</v>
      </c>
      <c r="L424" s="94">
        <v>25921</v>
      </c>
      <c r="M424" s="94">
        <v>33192</v>
      </c>
      <c r="N424" s="94">
        <v>33923</v>
      </c>
      <c r="O424" s="94">
        <v>1462</v>
      </c>
      <c r="P424" s="88" t="s">
        <v>233</v>
      </c>
      <c r="Q424" s="88" t="s">
        <v>2124</v>
      </c>
      <c r="R424" s="85" t="s">
        <v>148</v>
      </c>
      <c r="U424" s="94"/>
      <c r="V424" s="88"/>
    </row>
    <row r="425" spans="1:36" x14ac:dyDescent="0.3">
      <c r="A425" s="71">
        <v>419</v>
      </c>
      <c r="B425" s="95" t="s">
        <v>2125</v>
      </c>
      <c r="C425" s="95" t="s">
        <v>555</v>
      </c>
      <c r="D425" s="95" t="s">
        <v>2126</v>
      </c>
      <c r="E425" s="89" t="s">
        <v>189</v>
      </c>
      <c r="F425" s="90">
        <v>145619</v>
      </c>
      <c r="G425" s="91" t="s">
        <v>190</v>
      </c>
      <c r="H425" s="96" t="s">
        <v>2076</v>
      </c>
      <c r="I425" s="89">
        <v>6</v>
      </c>
      <c r="J425" s="93">
        <v>14</v>
      </c>
      <c r="K425" s="92" t="s">
        <v>2127</v>
      </c>
      <c r="L425" s="94">
        <v>23661</v>
      </c>
      <c r="M425" s="94">
        <v>32417</v>
      </c>
      <c r="N425" s="94">
        <v>33147</v>
      </c>
      <c r="O425" s="94">
        <v>39083</v>
      </c>
      <c r="P425" s="88" t="s">
        <v>296</v>
      </c>
      <c r="Q425" s="88" t="s">
        <v>1833</v>
      </c>
      <c r="R425" s="85" t="s">
        <v>296</v>
      </c>
      <c r="U425" s="94"/>
      <c r="V425" s="88"/>
    </row>
    <row r="426" spans="1:36" x14ac:dyDescent="0.3">
      <c r="A426" s="71">
        <v>420</v>
      </c>
      <c r="B426" s="95" t="s">
        <v>2128</v>
      </c>
      <c r="C426" s="95" t="s">
        <v>2129</v>
      </c>
      <c r="D426" s="95" t="s">
        <v>42</v>
      </c>
      <c r="E426" s="89" t="s">
        <v>151</v>
      </c>
      <c r="F426" s="90">
        <v>135653</v>
      </c>
      <c r="G426" s="91" t="s">
        <v>190</v>
      </c>
      <c r="H426" s="96" t="s">
        <v>2076</v>
      </c>
      <c r="I426" s="89">
        <v>6</v>
      </c>
      <c r="J426" s="93">
        <v>14</v>
      </c>
      <c r="K426" s="92" t="s">
        <v>2130</v>
      </c>
      <c r="L426" s="94">
        <v>28405</v>
      </c>
      <c r="M426" s="94">
        <v>35808</v>
      </c>
      <c r="N426" s="94">
        <v>36538</v>
      </c>
      <c r="O426" s="94">
        <v>39083</v>
      </c>
      <c r="P426" s="88" t="s">
        <v>258</v>
      </c>
      <c r="Q426" s="88" t="s">
        <v>259</v>
      </c>
      <c r="R426" s="85" t="s">
        <v>127</v>
      </c>
      <c r="U426" s="94"/>
      <c r="V426" s="88"/>
    </row>
    <row r="427" spans="1:36" ht="18.75" x14ac:dyDescent="0.3">
      <c r="A427" s="71">
        <v>421</v>
      </c>
      <c r="B427" s="95" t="s">
        <v>2131</v>
      </c>
      <c r="C427" s="95" t="s">
        <v>2132</v>
      </c>
      <c r="D427" s="95" t="s">
        <v>2133</v>
      </c>
      <c r="E427" s="89" t="s">
        <v>189</v>
      </c>
      <c r="F427" s="90">
        <v>148087</v>
      </c>
      <c r="G427" s="91" t="s">
        <v>190</v>
      </c>
      <c r="H427" s="96" t="s">
        <v>2076</v>
      </c>
      <c r="I427" s="89">
        <v>6</v>
      </c>
      <c r="J427" s="93">
        <v>13</v>
      </c>
      <c r="K427" s="92" t="s">
        <v>2134</v>
      </c>
      <c r="L427" s="94">
        <v>26302</v>
      </c>
      <c r="M427" s="94">
        <v>434</v>
      </c>
      <c r="N427" s="94">
        <v>37689</v>
      </c>
      <c r="O427" s="94">
        <v>39448</v>
      </c>
      <c r="P427" s="88" t="s">
        <v>253</v>
      </c>
      <c r="Q427" s="88" t="s">
        <v>1512</v>
      </c>
      <c r="R427" s="85" t="s">
        <v>148</v>
      </c>
      <c r="U427" s="94"/>
      <c r="V427" s="88"/>
    </row>
    <row r="428" spans="1:36" ht="18.75" x14ac:dyDescent="0.3">
      <c r="A428" s="71">
        <v>422</v>
      </c>
      <c r="B428" s="95" t="s">
        <v>2135</v>
      </c>
      <c r="C428" s="95" t="s">
        <v>2136</v>
      </c>
      <c r="D428" s="95" t="s">
        <v>2137</v>
      </c>
      <c r="E428" s="89" t="s">
        <v>189</v>
      </c>
      <c r="F428" s="90">
        <v>155102</v>
      </c>
      <c r="G428" s="91" t="s">
        <v>190</v>
      </c>
      <c r="H428" s="96" t="s">
        <v>2138</v>
      </c>
      <c r="I428" s="89">
        <v>6</v>
      </c>
      <c r="J428" s="93">
        <v>10</v>
      </c>
      <c r="K428" s="92" t="s">
        <v>2139</v>
      </c>
      <c r="L428" s="94">
        <v>24310</v>
      </c>
      <c r="M428" s="94">
        <v>434</v>
      </c>
      <c r="N428" s="94">
        <v>37689</v>
      </c>
      <c r="O428" s="94">
        <v>39448</v>
      </c>
      <c r="P428" s="88" t="s">
        <v>253</v>
      </c>
      <c r="Q428" s="88" t="s">
        <v>2140</v>
      </c>
      <c r="R428" s="85"/>
      <c r="U428" s="94"/>
      <c r="V428" s="88"/>
    </row>
    <row r="429" spans="1:36" ht="18.75" x14ac:dyDescent="0.3">
      <c r="A429" s="71">
        <v>423</v>
      </c>
      <c r="B429" s="95" t="s">
        <v>946</v>
      </c>
      <c r="C429" s="95" t="s">
        <v>2141</v>
      </c>
      <c r="D429" s="95" t="s">
        <v>2142</v>
      </c>
      <c r="E429" s="89" t="s">
        <v>189</v>
      </c>
      <c r="F429" s="90">
        <v>139234</v>
      </c>
      <c r="G429" s="91" t="s">
        <v>190</v>
      </c>
      <c r="H429" s="96" t="s">
        <v>2076</v>
      </c>
      <c r="I429" s="89">
        <v>6</v>
      </c>
      <c r="J429" s="93">
        <v>12</v>
      </c>
      <c r="K429" s="92" t="s">
        <v>2143</v>
      </c>
      <c r="L429" s="94">
        <v>25450</v>
      </c>
      <c r="M429" s="94">
        <v>426</v>
      </c>
      <c r="N429" s="94">
        <v>37681</v>
      </c>
      <c r="O429" s="94">
        <v>39814</v>
      </c>
      <c r="P429" s="88" t="s">
        <v>251</v>
      </c>
      <c r="Q429" s="88" t="s">
        <v>1777</v>
      </c>
      <c r="R429" s="85" t="s">
        <v>148</v>
      </c>
      <c r="U429" s="94"/>
      <c r="V429" s="88"/>
    </row>
    <row r="430" spans="1:36" ht="18.75" x14ac:dyDescent="0.3">
      <c r="A430" s="71">
        <v>424</v>
      </c>
      <c r="B430" s="95" t="s">
        <v>2144</v>
      </c>
      <c r="C430" s="95" t="s">
        <v>2145</v>
      </c>
      <c r="D430" s="95"/>
      <c r="E430" s="89" t="s">
        <v>151</v>
      </c>
      <c r="F430" s="90">
        <v>157379</v>
      </c>
      <c r="G430" s="91" t="s">
        <v>190</v>
      </c>
      <c r="H430" s="96" t="s">
        <v>2076</v>
      </c>
      <c r="I430" s="89">
        <v>6</v>
      </c>
      <c r="J430" s="93">
        <v>12</v>
      </c>
      <c r="K430" s="92" t="s">
        <v>2146</v>
      </c>
      <c r="L430" s="94">
        <v>23101</v>
      </c>
      <c r="M430" s="94">
        <v>37341</v>
      </c>
      <c r="N430" s="94">
        <v>38072</v>
      </c>
      <c r="O430" s="94">
        <v>39814</v>
      </c>
      <c r="P430" s="88" t="s">
        <v>296</v>
      </c>
      <c r="Q430" s="88" t="s">
        <v>1572</v>
      </c>
      <c r="R430" s="85" t="s">
        <v>296</v>
      </c>
      <c r="U430" s="94"/>
      <c r="V430" s="88"/>
    </row>
    <row r="431" spans="1:36" ht="18.75" x14ac:dyDescent="0.3">
      <c r="A431" s="71">
        <v>425</v>
      </c>
      <c r="B431" s="95" t="s">
        <v>2147</v>
      </c>
      <c r="C431" s="95" t="s">
        <v>2148</v>
      </c>
      <c r="D431" s="95"/>
      <c r="E431" s="89" t="s">
        <v>189</v>
      </c>
      <c r="F431" s="90">
        <v>139213</v>
      </c>
      <c r="G431" s="91" t="s">
        <v>190</v>
      </c>
      <c r="H431" s="96" t="s">
        <v>2076</v>
      </c>
      <c r="I431" s="89">
        <v>6</v>
      </c>
      <c r="J431" s="93">
        <v>12</v>
      </c>
      <c r="K431" s="92" t="s">
        <v>2149</v>
      </c>
      <c r="L431" s="94">
        <v>27874</v>
      </c>
      <c r="M431" s="94">
        <v>36951</v>
      </c>
      <c r="N431" s="94">
        <v>37681</v>
      </c>
      <c r="O431" s="94">
        <v>39814</v>
      </c>
      <c r="P431" s="88" t="s">
        <v>1391</v>
      </c>
      <c r="Q431" s="88" t="s">
        <v>2062</v>
      </c>
      <c r="R431" s="85" t="s">
        <v>148</v>
      </c>
      <c r="U431" s="94"/>
      <c r="V431" s="88"/>
    </row>
    <row r="432" spans="1:36" x14ac:dyDescent="0.3">
      <c r="A432" s="71">
        <v>426</v>
      </c>
      <c r="B432" s="95" t="s">
        <v>2150</v>
      </c>
      <c r="C432" s="95" t="s">
        <v>2151</v>
      </c>
      <c r="D432" s="95"/>
      <c r="E432" s="89" t="s">
        <v>151</v>
      </c>
      <c r="F432" s="90">
        <v>155936</v>
      </c>
      <c r="G432" s="91" t="s">
        <v>190</v>
      </c>
      <c r="H432" s="96" t="s">
        <v>2076</v>
      </c>
      <c r="I432" s="89">
        <v>6</v>
      </c>
      <c r="J432" s="93">
        <v>12</v>
      </c>
      <c r="K432" s="92" t="s">
        <v>2152</v>
      </c>
      <c r="L432" s="94">
        <v>25427</v>
      </c>
      <c r="M432" s="94">
        <v>36951</v>
      </c>
      <c r="N432" s="94">
        <v>37681</v>
      </c>
      <c r="O432" s="94">
        <v>39814</v>
      </c>
      <c r="P432" s="88" t="s">
        <v>395</v>
      </c>
      <c r="Q432" s="88" t="s">
        <v>1044</v>
      </c>
      <c r="R432" s="85" t="s">
        <v>395</v>
      </c>
      <c r="U432" s="94"/>
      <c r="V432" s="88"/>
    </row>
    <row r="433" spans="1:23" ht="18.75" x14ac:dyDescent="0.3">
      <c r="A433" s="71">
        <v>427</v>
      </c>
      <c r="B433" s="95" t="s">
        <v>2153</v>
      </c>
      <c r="C433" s="95" t="s">
        <v>2154</v>
      </c>
      <c r="D433" s="95" t="s">
        <v>2155</v>
      </c>
      <c r="E433" s="89" t="s">
        <v>151</v>
      </c>
      <c r="F433" s="90">
        <v>153464</v>
      </c>
      <c r="G433" s="91" t="s">
        <v>190</v>
      </c>
      <c r="H433" s="96" t="s">
        <v>2076</v>
      </c>
      <c r="I433" s="89">
        <v>6</v>
      </c>
      <c r="J433" s="93">
        <v>12</v>
      </c>
      <c r="K433" s="92" t="s">
        <v>2156</v>
      </c>
      <c r="L433" s="94">
        <v>28793</v>
      </c>
      <c r="M433" s="94">
        <v>423</v>
      </c>
      <c r="N433" s="94">
        <v>37678</v>
      </c>
      <c r="O433" s="94">
        <v>39814</v>
      </c>
      <c r="P433" s="88" t="s">
        <v>226</v>
      </c>
      <c r="Q433" s="88" t="s">
        <v>864</v>
      </c>
      <c r="R433" s="85" t="s">
        <v>122</v>
      </c>
      <c r="U433" s="94"/>
      <c r="V433" s="88"/>
    </row>
    <row r="434" spans="1:23" ht="18.75" x14ac:dyDescent="0.3">
      <c r="A434" s="71">
        <v>428</v>
      </c>
      <c r="B434" s="95" t="s">
        <v>2157</v>
      </c>
      <c r="C434" s="95" t="s">
        <v>2158</v>
      </c>
      <c r="D434" s="95"/>
      <c r="E434" s="89" t="s">
        <v>151</v>
      </c>
      <c r="F434" s="90">
        <v>153355</v>
      </c>
      <c r="G434" s="91" t="s">
        <v>190</v>
      </c>
      <c r="H434" s="96" t="s">
        <v>2076</v>
      </c>
      <c r="I434" s="89">
        <v>6</v>
      </c>
      <c r="J434" s="93">
        <v>12</v>
      </c>
      <c r="K434" s="92" t="s">
        <v>2159</v>
      </c>
      <c r="L434" s="94">
        <v>28977</v>
      </c>
      <c r="M434" s="94">
        <v>36948</v>
      </c>
      <c r="N434" s="94">
        <v>37678</v>
      </c>
      <c r="O434" s="94">
        <v>39814</v>
      </c>
      <c r="P434" s="88" t="s">
        <v>233</v>
      </c>
      <c r="Q434" s="88" t="s">
        <v>1722</v>
      </c>
      <c r="R434" s="85" t="s">
        <v>122</v>
      </c>
      <c r="U434" s="94"/>
      <c r="V434" s="88"/>
    </row>
    <row r="435" spans="1:23" ht="18.75" x14ac:dyDescent="0.3">
      <c r="A435" s="71">
        <v>429</v>
      </c>
      <c r="B435" s="95" t="s">
        <v>2160</v>
      </c>
      <c r="C435" s="95" t="s">
        <v>2161</v>
      </c>
      <c r="D435" s="130" t="s">
        <v>538</v>
      </c>
      <c r="E435" s="89" t="s">
        <v>189</v>
      </c>
      <c r="F435" s="90">
        <v>148586</v>
      </c>
      <c r="G435" s="91" t="s">
        <v>190</v>
      </c>
      <c r="H435" s="96" t="s">
        <v>2076</v>
      </c>
      <c r="I435" s="89">
        <v>6</v>
      </c>
      <c r="J435" s="93">
        <v>12</v>
      </c>
      <c r="K435" s="92" t="s">
        <v>2162</v>
      </c>
      <c r="L435" s="94">
        <v>23372</v>
      </c>
      <c r="M435" s="94">
        <v>426</v>
      </c>
      <c r="N435" s="94">
        <v>37681</v>
      </c>
      <c r="O435" s="94">
        <v>39814</v>
      </c>
      <c r="P435" s="88" t="s">
        <v>123</v>
      </c>
      <c r="Q435" s="88" t="s">
        <v>1405</v>
      </c>
      <c r="R435" s="85" t="s">
        <v>148</v>
      </c>
      <c r="U435" s="94"/>
      <c r="V435" s="88"/>
    </row>
    <row r="436" spans="1:23" ht="18.75" x14ac:dyDescent="0.3">
      <c r="A436" s="71">
        <v>430</v>
      </c>
      <c r="B436" s="95" t="s">
        <v>2163</v>
      </c>
      <c r="C436" s="95" t="s">
        <v>2164</v>
      </c>
      <c r="D436" s="95" t="s">
        <v>2165</v>
      </c>
      <c r="E436" s="89" t="s">
        <v>189</v>
      </c>
      <c r="F436" s="90">
        <v>146074</v>
      </c>
      <c r="G436" s="91" t="s">
        <v>190</v>
      </c>
      <c r="H436" s="96" t="s">
        <v>2076</v>
      </c>
      <c r="I436" s="89">
        <v>6</v>
      </c>
      <c r="J436" s="93">
        <v>12</v>
      </c>
      <c r="K436" s="92" t="s">
        <v>2166</v>
      </c>
      <c r="L436" s="94">
        <v>27498</v>
      </c>
      <c r="M436" s="94">
        <v>425</v>
      </c>
      <c r="N436" s="94">
        <v>37680</v>
      </c>
      <c r="O436" s="94">
        <v>39814</v>
      </c>
      <c r="P436" s="88" t="s">
        <v>201</v>
      </c>
      <c r="Q436" s="88" t="s">
        <v>588</v>
      </c>
      <c r="R436" s="85" t="s">
        <v>148</v>
      </c>
      <c r="U436" s="94"/>
      <c r="V436" s="88"/>
    </row>
    <row r="437" spans="1:23" ht="18.75" x14ac:dyDescent="0.3">
      <c r="A437" s="71">
        <v>431</v>
      </c>
      <c r="B437" s="95" t="s">
        <v>2167</v>
      </c>
      <c r="C437" s="95" t="s">
        <v>2168</v>
      </c>
      <c r="D437" s="95"/>
      <c r="E437" s="89" t="s">
        <v>189</v>
      </c>
      <c r="F437" s="90">
        <v>160812</v>
      </c>
      <c r="G437" s="91" t="s">
        <v>190</v>
      </c>
      <c r="H437" s="96" t="s">
        <v>2076</v>
      </c>
      <c r="I437" s="89">
        <v>6</v>
      </c>
      <c r="J437" s="93">
        <v>12</v>
      </c>
      <c r="K437" s="92" t="s">
        <v>2169</v>
      </c>
      <c r="L437" s="94">
        <v>27985</v>
      </c>
      <c r="M437" s="94">
        <v>427</v>
      </c>
      <c r="N437" s="94">
        <v>37682</v>
      </c>
      <c r="O437" s="94">
        <v>39814</v>
      </c>
      <c r="P437" s="88" t="s">
        <v>233</v>
      </c>
      <c r="Q437" s="88" t="s">
        <v>2170</v>
      </c>
      <c r="R437" s="85" t="s">
        <v>148</v>
      </c>
      <c r="U437" s="94"/>
      <c r="V437" s="88"/>
    </row>
    <row r="438" spans="1:23" ht="18.75" x14ac:dyDescent="0.3">
      <c r="A438" s="71">
        <v>432</v>
      </c>
      <c r="B438" s="95" t="s">
        <v>2171</v>
      </c>
      <c r="C438" s="95" t="s">
        <v>1681</v>
      </c>
      <c r="D438" s="95" t="s">
        <v>2172</v>
      </c>
      <c r="E438" s="89" t="s">
        <v>151</v>
      </c>
      <c r="F438" s="90">
        <v>154985</v>
      </c>
      <c r="G438" s="91" t="s">
        <v>190</v>
      </c>
      <c r="H438" s="96" t="s">
        <v>2076</v>
      </c>
      <c r="I438" s="89">
        <v>6</v>
      </c>
      <c r="J438" s="93">
        <v>9</v>
      </c>
      <c r="K438" s="92" t="s">
        <v>2173</v>
      </c>
      <c r="L438" s="94">
        <v>27150</v>
      </c>
      <c r="M438" s="94">
        <v>36949</v>
      </c>
      <c r="N438" s="94">
        <v>37679</v>
      </c>
      <c r="O438" s="94">
        <v>39814</v>
      </c>
      <c r="P438" s="88" t="s">
        <v>131</v>
      </c>
      <c r="Q438" s="88" t="s">
        <v>2174</v>
      </c>
      <c r="R438" s="85" t="s">
        <v>122</v>
      </c>
      <c r="U438" s="94"/>
      <c r="V438" s="88"/>
    </row>
    <row r="439" spans="1:23" ht="18.75" x14ac:dyDescent="0.3">
      <c r="A439" s="71">
        <v>433</v>
      </c>
      <c r="B439" s="95" t="s">
        <v>2175</v>
      </c>
      <c r="C439" s="95" t="s">
        <v>2176</v>
      </c>
      <c r="D439" s="95" t="s">
        <v>2177</v>
      </c>
      <c r="E439" s="89" t="s">
        <v>189</v>
      </c>
      <c r="F439" s="90">
        <v>145978</v>
      </c>
      <c r="G439" s="91" t="s">
        <v>190</v>
      </c>
      <c r="H439" s="96" t="s">
        <v>2076</v>
      </c>
      <c r="I439" s="89">
        <v>6</v>
      </c>
      <c r="J439" s="93">
        <v>12</v>
      </c>
      <c r="K439" s="92" t="s">
        <v>2178</v>
      </c>
      <c r="L439" s="94">
        <v>24208</v>
      </c>
      <c r="M439" s="94">
        <v>462</v>
      </c>
      <c r="N439" s="94">
        <v>1192</v>
      </c>
      <c r="O439" s="94">
        <v>39814</v>
      </c>
      <c r="P439" s="88" t="s">
        <v>194</v>
      </c>
      <c r="Q439" s="88" t="s">
        <v>2179</v>
      </c>
      <c r="R439" s="85" t="s">
        <v>148</v>
      </c>
      <c r="U439" s="94"/>
      <c r="V439" s="88"/>
      <c r="W439" s="97"/>
    </row>
    <row r="440" spans="1:23" ht="18.75" x14ac:dyDescent="0.3">
      <c r="A440" s="71">
        <v>434</v>
      </c>
      <c r="B440" s="95" t="s">
        <v>2180</v>
      </c>
      <c r="C440" s="95" t="s">
        <v>2181</v>
      </c>
      <c r="D440" s="130" t="s">
        <v>2182</v>
      </c>
      <c r="E440" s="89" t="s">
        <v>151</v>
      </c>
      <c r="F440" s="90">
        <v>139659</v>
      </c>
      <c r="G440" s="91" t="s">
        <v>190</v>
      </c>
      <c r="H440" s="96" t="s">
        <v>2076</v>
      </c>
      <c r="I440" s="89">
        <v>6</v>
      </c>
      <c r="J440" s="93">
        <v>12</v>
      </c>
      <c r="K440" s="92" t="s">
        <v>2183</v>
      </c>
      <c r="L440" s="94">
        <v>27165</v>
      </c>
      <c r="M440" s="94">
        <v>426</v>
      </c>
      <c r="N440" s="94">
        <v>37681</v>
      </c>
      <c r="O440" s="94">
        <v>39814</v>
      </c>
      <c r="P440" s="88" t="s">
        <v>123</v>
      </c>
      <c r="Q440" s="88" t="s">
        <v>1236</v>
      </c>
      <c r="R440" s="85" t="s">
        <v>123</v>
      </c>
      <c r="U440" s="94"/>
      <c r="V440" s="88"/>
    </row>
    <row r="441" spans="1:23" x14ac:dyDescent="0.3">
      <c r="A441" s="71">
        <v>435</v>
      </c>
      <c r="B441" s="95" t="s">
        <v>2184</v>
      </c>
      <c r="C441" s="95" t="s">
        <v>2185</v>
      </c>
      <c r="D441" s="95"/>
      <c r="E441" s="89" t="s">
        <v>189</v>
      </c>
      <c r="F441" s="90">
        <v>144146</v>
      </c>
      <c r="G441" s="91" t="s">
        <v>190</v>
      </c>
      <c r="H441" s="96" t="s">
        <v>2076</v>
      </c>
      <c r="I441" s="89">
        <v>6</v>
      </c>
      <c r="J441" s="93">
        <v>12</v>
      </c>
      <c r="K441" s="92" t="s">
        <v>2186</v>
      </c>
      <c r="L441" s="94">
        <v>26439</v>
      </c>
      <c r="M441" s="94">
        <v>36966</v>
      </c>
      <c r="N441" s="94">
        <v>37696</v>
      </c>
      <c r="O441" s="94">
        <v>39814</v>
      </c>
      <c r="P441" s="88" t="s">
        <v>142</v>
      </c>
      <c r="Q441" s="88" t="s">
        <v>2187</v>
      </c>
      <c r="R441" s="85" t="s">
        <v>142</v>
      </c>
      <c r="U441" s="94"/>
      <c r="V441" s="88"/>
    </row>
    <row r="442" spans="1:23" ht="18.75" x14ac:dyDescent="0.3">
      <c r="A442" s="71">
        <v>436</v>
      </c>
      <c r="B442" s="95" t="s">
        <v>2188</v>
      </c>
      <c r="C442" s="130" t="s">
        <v>2189</v>
      </c>
      <c r="D442" s="130" t="s">
        <v>2190</v>
      </c>
      <c r="E442" s="89" t="s">
        <v>189</v>
      </c>
      <c r="F442" s="90">
        <v>155744</v>
      </c>
      <c r="G442" s="91" t="s">
        <v>190</v>
      </c>
      <c r="H442" s="96" t="s">
        <v>2076</v>
      </c>
      <c r="I442" s="89">
        <v>6</v>
      </c>
      <c r="J442" s="93">
        <v>12</v>
      </c>
      <c r="K442" s="92" t="s">
        <v>2191</v>
      </c>
      <c r="L442" s="94">
        <v>27933</v>
      </c>
      <c r="M442" s="94">
        <v>36976</v>
      </c>
      <c r="N442" s="94">
        <v>37706</v>
      </c>
      <c r="O442" s="94">
        <v>39814</v>
      </c>
      <c r="P442" s="88" t="s">
        <v>123</v>
      </c>
      <c r="Q442" s="88" t="s">
        <v>343</v>
      </c>
      <c r="R442" s="85" t="s">
        <v>123</v>
      </c>
      <c r="U442" s="94"/>
      <c r="V442" s="88"/>
    </row>
    <row r="443" spans="1:23" x14ac:dyDescent="0.3">
      <c r="A443" s="71">
        <v>437</v>
      </c>
      <c r="B443" s="95" t="s">
        <v>2192</v>
      </c>
      <c r="C443" s="130" t="s">
        <v>2193</v>
      </c>
      <c r="D443" s="95"/>
      <c r="E443" s="89" t="s">
        <v>151</v>
      </c>
      <c r="F443" s="90">
        <v>138485</v>
      </c>
      <c r="G443" s="91" t="s">
        <v>190</v>
      </c>
      <c r="H443" s="96" t="s">
        <v>2076</v>
      </c>
      <c r="I443" s="89">
        <v>6</v>
      </c>
      <c r="J443" s="93">
        <v>9</v>
      </c>
      <c r="K443" s="92" t="s">
        <v>2186</v>
      </c>
      <c r="L443" s="94">
        <v>27679</v>
      </c>
      <c r="M443" s="94">
        <v>36950</v>
      </c>
      <c r="N443" s="94">
        <v>37680</v>
      </c>
      <c r="O443" s="94">
        <v>39814</v>
      </c>
      <c r="P443" s="88" t="s">
        <v>395</v>
      </c>
      <c r="Q443" s="88" t="s">
        <v>2194</v>
      </c>
      <c r="R443" s="85" t="s">
        <v>395</v>
      </c>
      <c r="U443" s="94"/>
      <c r="V443" s="88"/>
    </row>
    <row r="444" spans="1:23" ht="18.75" x14ac:dyDescent="0.3">
      <c r="A444" s="71">
        <v>438</v>
      </c>
      <c r="B444" s="95" t="s">
        <v>2195</v>
      </c>
      <c r="C444" s="130" t="s">
        <v>2196</v>
      </c>
      <c r="D444" s="130" t="s">
        <v>2197</v>
      </c>
      <c r="E444" s="89" t="s">
        <v>151</v>
      </c>
      <c r="F444" s="90">
        <v>166718</v>
      </c>
      <c r="G444" s="91" t="s">
        <v>190</v>
      </c>
      <c r="H444" s="96" t="s">
        <v>2076</v>
      </c>
      <c r="I444" s="89">
        <v>6</v>
      </c>
      <c r="J444" s="93">
        <v>11</v>
      </c>
      <c r="K444" s="92" t="s">
        <v>2198</v>
      </c>
      <c r="L444" s="94">
        <v>25193</v>
      </c>
      <c r="M444" s="94">
        <v>33672</v>
      </c>
      <c r="N444" s="94">
        <v>34402</v>
      </c>
      <c r="O444" s="94">
        <v>40179</v>
      </c>
      <c r="P444" s="88" t="s">
        <v>226</v>
      </c>
      <c r="Q444" s="88" t="s">
        <v>1096</v>
      </c>
      <c r="R444" s="85" t="s">
        <v>127</v>
      </c>
      <c r="U444" s="94"/>
      <c r="V444" s="88"/>
    </row>
    <row r="445" spans="1:23" ht="18.75" x14ac:dyDescent="0.3">
      <c r="A445" s="71">
        <v>439</v>
      </c>
      <c r="B445" s="95" t="s">
        <v>2199</v>
      </c>
      <c r="C445" s="95" t="s">
        <v>2200</v>
      </c>
      <c r="D445" s="130" t="s">
        <v>1910</v>
      </c>
      <c r="E445" s="89" t="s">
        <v>189</v>
      </c>
      <c r="F445" s="90">
        <v>152050</v>
      </c>
      <c r="G445" s="91" t="s">
        <v>190</v>
      </c>
      <c r="H445" s="96" t="s">
        <v>2076</v>
      </c>
      <c r="I445" s="89">
        <v>6</v>
      </c>
      <c r="J445" s="93">
        <v>11</v>
      </c>
      <c r="K445" s="92" t="s">
        <v>2201</v>
      </c>
      <c r="L445" s="94">
        <v>26156</v>
      </c>
      <c r="M445" s="94">
        <v>37830</v>
      </c>
      <c r="N445" s="94">
        <v>38561</v>
      </c>
      <c r="O445" s="94">
        <v>40179</v>
      </c>
      <c r="P445" s="88" t="s">
        <v>123</v>
      </c>
      <c r="Q445" s="88" t="s">
        <v>2202</v>
      </c>
      <c r="R445" s="85" t="s">
        <v>123</v>
      </c>
      <c r="U445" s="94"/>
      <c r="V445" s="88"/>
    </row>
    <row r="446" spans="1:23" ht="18.75" x14ac:dyDescent="0.3">
      <c r="A446" s="71">
        <v>440</v>
      </c>
      <c r="B446" s="95" t="s">
        <v>2203</v>
      </c>
      <c r="C446" s="95" t="s">
        <v>2204</v>
      </c>
      <c r="D446" s="95" t="s">
        <v>2205</v>
      </c>
      <c r="E446" s="89" t="s">
        <v>151</v>
      </c>
      <c r="F446" s="90">
        <v>146641</v>
      </c>
      <c r="G446" s="91" t="s">
        <v>190</v>
      </c>
      <c r="H446" s="96" t="s">
        <v>2076</v>
      </c>
      <c r="I446" s="89">
        <v>6</v>
      </c>
      <c r="J446" s="93">
        <v>11</v>
      </c>
      <c r="K446" s="92" t="s">
        <v>2206</v>
      </c>
      <c r="L446" s="94">
        <v>28491</v>
      </c>
      <c r="M446" s="94">
        <v>37886</v>
      </c>
      <c r="N446" s="94">
        <v>38617</v>
      </c>
      <c r="O446" s="94">
        <v>40179</v>
      </c>
      <c r="P446" s="88" t="s">
        <v>123</v>
      </c>
      <c r="Q446" s="88" t="s">
        <v>313</v>
      </c>
      <c r="R446" s="85" t="s">
        <v>123</v>
      </c>
      <c r="U446" s="94"/>
      <c r="V446" s="88"/>
    </row>
    <row r="447" spans="1:23" ht="18.75" x14ac:dyDescent="0.3">
      <c r="A447" s="71">
        <v>441</v>
      </c>
      <c r="B447" s="95" t="s">
        <v>2207</v>
      </c>
      <c r="C447" s="95" t="s">
        <v>2208</v>
      </c>
      <c r="D447" s="130" t="s">
        <v>2209</v>
      </c>
      <c r="E447" s="89" t="s">
        <v>189</v>
      </c>
      <c r="F447" s="90">
        <v>153460</v>
      </c>
      <c r="G447" s="91" t="s">
        <v>190</v>
      </c>
      <c r="H447" s="96" t="s">
        <v>2076</v>
      </c>
      <c r="I447" s="89">
        <v>6</v>
      </c>
      <c r="J447" s="93">
        <v>11</v>
      </c>
      <c r="K447" s="92" t="s">
        <v>2210</v>
      </c>
      <c r="L447" s="94">
        <v>26121</v>
      </c>
      <c r="M447" s="94">
        <v>36958</v>
      </c>
      <c r="N447" s="94">
        <v>37688</v>
      </c>
      <c r="O447" s="94">
        <v>40179</v>
      </c>
      <c r="P447" s="88" t="s">
        <v>523</v>
      </c>
      <c r="Q447" s="88" t="s">
        <v>2211</v>
      </c>
      <c r="R447" s="85" t="s">
        <v>253</v>
      </c>
      <c r="U447" s="94"/>
      <c r="V447" s="88"/>
    </row>
    <row r="448" spans="1:23" ht="18.75" x14ac:dyDescent="0.3">
      <c r="A448" s="71">
        <v>442</v>
      </c>
      <c r="B448" s="95" t="s">
        <v>2212</v>
      </c>
      <c r="C448" s="130" t="s">
        <v>1782</v>
      </c>
      <c r="D448" s="130" t="s">
        <v>2213</v>
      </c>
      <c r="E448" s="89" t="s">
        <v>189</v>
      </c>
      <c r="F448" s="90">
        <v>153121</v>
      </c>
      <c r="G448" s="91" t="s">
        <v>190</v>
      </c>
      <c r="H448" s="96" t="s">
        <v>2076</v>
      </c>
      <c r="I448" s="89">
        <v>6</v>
      </c>
      <c r="J448" s="93">
        <v>11</v>
      </c>
      <c r="K448" s="92" t="s">
        <v>2214</v>
      </c>
      <c r="L448" s="94">
        <v>25807</v>
      </c>
      <c r="M448" s="94">
        <v>36962</v>
      </c>
      <c r="N448" s="94">
        <v>37692</v>
      </c>
      <c r="O448" s="94">
        <v>40179</v>
      </c>
      <c r="P448" s="88" t="s">
        <v>251</v>
      </c>
      <c r="Q448" s="88" t="s">
        <v>2215</v>
      </c>
      <c r="R448" s="85" t="s">
        <v>122</v>
      </c>
      <c r="U448" s="94"/>
      <c r="V448" s="88"/>
      <c r="W448" s="97"/>
    </row>
    <row r="449" spans="1:36" ht="18.75" x14ac:dyDescent="0.3">
      <c r="A449" s="71">
        <v>443</v>
      </c>
      <c r="B449" s="95" t="s">
        <v>2216</v>
      </c>
      <c r="C449" s="95" t="s">
        <v>682</v>
      </c>
      <c r="D449" s="95" t="s">
        <v>2217</v>
      </c>
      <c r="E449" s="89" t="s">
        <v>189</v>
      </c>
      <c r="F449" s="90">
        <v>136146</v>
      </c>
      <c r="G449" s="91" t="s">
        <v>190</v>
      </c>
      <c r="H449" s="96" t="s">
        <v>2076</v>
      </c>
      <c r="I449" s="89">
        <v>6</v>
      </c>
      <c r="J449" s="93">
        <v>11</v>
      </c>
      <c r="K449" s="92" t="s">
        <v>2218</v>
      </c>
      <c r="L449" s="94">
        <v>26068</v>
      </c>
      <c r="M449" s="94">
        <v>36617</v>
      </c>
      <c r="N449" s="94">
        <v>37347</v>
      </c>
      <c r="O449" s="94">
        <v>40179</v>
      </c>
      <c r="P449" s="88" t="s">
        <v>226</v>
      </c>
      <c r="Q449" s="88" t="s">
        <v>2219</v>
      </c>
      <c r="R449" s="85" t="s">
        <v>148</v>
      </c>
      <c r="U449" s="94"/>
      <c r="V449" s="88"/>
    </row>
    <row r="450" spans="1:36" ht="18.75" x14ac:dyDescent="0.3">
      <c r="A450" s="71">
        <v>444</v>
      </c>
      <c r="B450" s="95" t="s">
        <v>2220</v>
      </c>
      <c r="C450" s="95" t="s">
        <v>428</v>
      </c>
      <c r="D450" s="95" t="s">
        <v>1058</v>
      </c>
      <c r="E450" s="89" t="s">
        <v>151</v>
      </c>
      <c r="F450" s="90">
        <v>155950</v>
      </c>
      <c r="G450" s="91" t="s">
        <v>190</v>
      </c>
      <c r="H450" s="96" t="s">
        <v>2076</v>
      </c>
      <c r="I450" s="89">
        <v>6</v>
      </c>
      <c r="J450" s="93">
        <v>10</v>
      </c>
      <c r="K450" s="92" t="s">
        <v>2169</v>
      </c>
      <c r="L450" s="94">
        <v>28961</v>
      </c>
      <c r="M450" s="94">
        <v>37458</v>
      </c>
      <c r="N450" s="94">
        <v>38189</v>
      </c>
      <c r="O450" s="94">
        <v>40544</v>
      </c>
      <c r="P450" s="88" t="s">
        <v>523</v>
      </c>
      <c r="Q450" s="88" t="s">
        <v>679</v>
      </c>
      <c r="R450" s="85" t="s">
        <v>122</v>
      </c>
      <c r="U450" s="94"/>
      <c r="V450" s="88"/>
    </row>
    <row r="451" spans="1:36" s="97" customFormat="1" ht="18.75" x14ac:dyDescent="0.3">
      <c r="A451" s="71">
        <v>445</v>
      </c>
      <c r="B451" s="95" t="s">
        <v>2221</v>
      </c>
      <c r="C451" s="95" t="s">
        <v>2222</v>
      </c>
      <c r="D451" s="95" t="s">
        <v>2223</v>
      </c>
      <c r="E451" s="89" t="s">
        <v>151</v>
      </c>
      <c r="F451" s="90">
        <v>145642</v>
      </c>
      <c r="G451" s="91" t="s">
        <v>190</v>
      </c>
      <c r="H451" s="96" t="s">
        <v>2076</v>
      </c>
      <c r="I451" s="89">
        <v>6</v>
      </c>
      <c r="J451" s="93">
        <v>10</v>
      </c>
      <c r="K451" s="92" t="s">
        <v>2224</v>
      </c>
      <c r="L451" s="94">
        <v>27947</v>
      </c>
      <c r="M451" s="94">
        <v>37431</v>
      </c>
      <c r="N451" s="94">
        <v>38162</v>
      </c>
      <c r="O451" s="94">
        <v>40544</v>
      </c>
      <c r="P451" s="88" t="s">
        <v>112</v>
      </c>
      <c r="Q451" s="88" t="s">
        <v>2225</v>
      </c>
      <c r="R451" s="91" t="s">
        <v>296</v>
      </c>
      <c r="S451" s="63"/>
      <c r="T451" s="63"/>
      <c r="U451" s="94"/>
      <c r="V451" s="88"/>
      <c r="W451" s="63"/>
    </row>
    <row r="452" spans="1:36" x14ac:dyDescent="0.3">
      <c r="A452" s="71">
        <v>446</v>
      </c>
      <c r="B452" s="95" t="s">
        <v>2226</v>
      </c>
      <c r="C452" s="95" t="s">
        <v>2227</v>
      </c>
      <c r="D452" s="95"/>
      <c r="E452" s="89" t="s">
        <v>151</v>
      </c>
      <c r="F452" s="90">
        <v>149519</v>
      </c>
      <c r="G452" s="91" t="s">
        <v>190</v>
      </c>
      <c r="H452" s="96" t="s">
        <v>2076</v>
      </c>
      <c r="I452" s="89">
        <v>6</v>
      </c>
      <c r="J452" s="93">
        <v>10</v>
      </c>
      <c r="K452" s="92" t="s">
        <v>2152</v>
      </c>
      <c r="L452" s="94">
        <v>28921</v>
      </c>
      <c r="M452" s="94">
        <v>38322</v>
      </c>
      <c r="N452" s="94">
        <v>39052</v>
      </c>
      <c r="O452" s="94">
        <v>40544</v>
      </c>
      <c r="P452" s="88" t="s">
        <v>338</v>
      </c>
      <c r="Q452" s="88" t="s">
        <v>2228</v>
      </c>
      <c r="R452" s="85" t="s">
        <v>338</v>
      </c>
      <c r="U452" s="94"/>
      <c r="V452" s="88"/>
    </row>
    <row r="453" spans="1:36" ht="18.75" x14ac:dyDescent="0.3">
      <c r="A453" s="71">
        <v>447</v>
      </c>
      <c r="B453" s="95" t="s">
        <v>2229</v>
      </c>
      <c r="C453" s="95" t="s">
        <v>2230</v>
      </c>
      <c r="D453" s="95" t="s">
        <v>2231</v>
      </c>
      <c r="E453" s="89" t="s">
        <v>189</v>
      </c>
      <c r="F453" s="90">
        <v>154902</v>
      </c>
      <c r="G453" s="91" t="s">
        <v>190</v>
      </c>
      <c r="H453" s="96" t="s">
        <v>2076</v>
      </c>
      <c r="I453" s="89">
        <v>6</v>
      </c>
      <c r="J453" s="93">
        <v>10</v>
      </c>
      <c r="K453" s="92" t="s">
        <v>2232</v>
      </c>
      <c r="L453" s="94">
        <v>28576</v>
      </c>
      <c r="M453" s="94">
        <v>37834</v>
      </c>
      <c r="N453" s="94">
        <v>38565</v>
      </c>
      <c r="O453" s="94">
        <v>40544</v>
      </c>
      <c r="P453" s="88" t="s">
        <v>118</v>
      </c>
      <c r="Q453" s="88" t="s">
        <v>1070</v>
      </c>
      <c r="R453" s="85" t="s">
        <v>118</v>
      </c>
      <c r="U453" s="94"/>
      <c r="V453" s="88"/>
    </row>
    <row r="454" spans="1:36" ht="18.75" x14ac:dyDescent="0.3">
      <c r="A454" s="71">
        <v>448</v>
      </c>
      <c r="B454" s="88" t="s">
        <v>2233</v>
      </c>
      <c r="C454" s="88" t="s">
        <v>2234</v>
      </c>
      <c r="D454" s="88"/>
      <c r="E454" s="89" t="s">
        <v>189</v>
      </c>
      <c r="F454" s="90">
        <v>139190</v>
      </c>
      <c r="G454" s="91" t="s">
        <v>190</v>
      </c>
      <c r="H454" s="96" t="s">
        <v>2076</v>
      </c>
      <c r="I454" s="89">
        <v>6</v>
      </c>
      <c r="J454" s="93">
        <v>9</v>
      </c>
      <c r="K454" s="92" t="s">
        <v>2235</v>
      </c>
      <c r="L454" s="94">
        <v>25569</v>
      </c>
      <c r="M454" s="94">
        <v>34968</v>
      </c>
      <c r="N454" s="94">
        <v>35699</v>
      </c>
      <c r="O454" s="94">
        <v>40179</v>
      </c>
      <c r="P454" s="88" t="s">
        <v>503</v>
      </c>
      <c r="Q454" s="88" t="s">
        <v>964</v>
      </c>
      <c r="R454" s="85" t="s">
        <v>148</v>
      </c>
      <c r="U454" s="94"/>
      <c r="V454" s="88"/>
    </row>
    <row r="455" spans="1:36" ht="18.75" x14ac:dyDescent="0.3">
      <c r="A455" s="71">
        <v>449</v>
      </c>
      <c r="B455" s="95" t="s">
        <v>2236</v>
      </c>
      <c r="C455" s="95" t="s">
        <v>1334</v>
      </c>
      <c r="D455" s="95"/>
      <c r="E455" s="89" t="s">
        <v>189</v>
      </c>
      <c r="F455" s="90">
        <v>145820</v>
      </c>
      <c r="G455" s="91" t="s">
        <v>190</v>
      </c>
      <c r="H455" s="96" t="s">
        <v>2076</v>
      </c>
      <c r="I455" s="89">
        <v>6</v>
      </c>
      <c r="J455" s="89">
        <v>9</v>
      </c>
      <c r="K455" s="92" t="s">
        <v>2237</v>
      </c>
      <c r="L455" s="94">
        <v>22979</v>
      </c>
      <c r="M455" s="94">
        <v>36423</v>
      </c>
      <c r="N455" s="94">
        <v>37154</v>
      </c>
      <c r="O455" s="94">
        <v>40179</v>
      </c>
      <c r="P455" s="88" t="s">
        <v>245</v>
      </c>
      <c r="Q455" s="88" t="s">
        <v>2238</v>
      </c>
      <c r="R455" s="85" t="s">
        <v>245</v>
      </c>
      <c r="U455" s="94"/>
      <c r="V455" s="88"/>
    </row>
    <row r="456" spans="1:36" ht="18.75" x14ac:dyDescent="0.3">
      <c r="A456" s="71">
        <v>450</v>
      </c>
      <c r="B456" s="95" t="s">
        <v>2239</v>
      </c>
      <c r="C456" s="95" t="s">
        <v>2240</v>
      </c>
      <c r="D456" s="95"/>
      <c r="E456" s="89" t="s">
        <v>151</v>
      </c>
      <c r="F456" s="90">
        <v>151027</v>
      </c>
      <c r="G456" s="91" t="s">
        <v>190</v>
      </c>
      <c r="H456" s="96" t="s">
        <v>2076</v>
      </c>
      <c r="I456" s="89">
        <v>6</v>
      </c>
      <c r="J456" s="89">
        <v>9</v>
      </c>
      <c r="K456" s="92" t="s">
        <v>2241</v>
      </c>
      <c r="L456" s="94">
        <v>28710</v>
      </c>
      <c r="M456" s="94">
        <v>36557</v>
      </c>
      <c r="N456" s="94">
        <v>37288</v>
      </c>
      <c r="O456" s="94">
        <v>40179</v>
      </c>
      <c r="P456" s="89" t="s">
        <v>233</v>
      </c>
      <c r="Q456" s="88" t="s">
        <v>2242</v>
      </c>
      <c r="R456" s="85" t="s">
        <v>148</v>
      </c>
      <c r="U456" s="94"/>
      <c r="V456" s="88"/>
    </row>
    <row r="457" spans="1:36" ht="18.75" x14ac:dyDescent="0.3">
      <c r="A457" s="71">
        <v>451</v>
      </c>
      <c r="B457" s="95" t="s">
        <v>2243</v>
      </c>
      <c r="C457" s="95" t="s">
        <v>2244</v>
      </c>
      <c r="D457" s="95"/>
      <c r="E457" s="89" t="s">
        <v>189</v>
      </c>
      <c r="F457" s="90">
        <v>151188</v>
      </c>
      <c r="G457" s="91" t="s">
        <v>190</v>
      </c>
      <c r="H457" s="96" t="s">
        <v>2076</v>
      </c>
      <c r="I457" s="89">
        <v>6</v>
      </c>
      <c r="J457" s="89">
        <v>9</v>
      </c>
      <c r="K457" s="92" t="s">
        <v>2245</v>
      </c>
      <c r="L457" s="94">
        <v>29643</v>
      </c>
      <c r="M457" s="94">
        <v>37798</v>
      </c>
      <c r="N457" s="94">
        <v>38529</v>
      </c>
      <c r="O457" s="94">
        <v>39814</v>
      </c>
      <c r="P457" s="88" t="s">
        <v>123</v>
      </c>
      <c r="Q457" s="88" t="s">
        <v>363</v>
      </c>
      <c r="R457" s="85" t="s">
        <v>2246</v>
      </c>
      <c r="U457" s="94"/>
      <c r="V457" s="88"/>
    </row>
    <row r="458" spans="1:36" ht="18.75" x14ac:dyDescent="0.3">
      <c r="A458" s="71">
        <v>452</v>
      </c>
      <c r="B458" s="95" t="s">
        <v>2247</v>
      </c>
      <c r="C458" s="95" t="s">
        <v>2248</v>
      </c>
      <c r="D458" s="95"/>
      <c r="E458" s="89" t="s">
        <v>189</v>
      </c>
      <c r="F458" s="90">
        <v>150284</v>
      </c>
      <c r="G458" s="91" t="s">
        <v>190</v>
      </c>
      <c r="H458" s="96" t="s">
        <v>2076</v>
      </c>
      <c r="I458" s="89">
        <v>6</v>
      </c>
      <c r="J458" s="89">
        <v>9</v>
      </c>
      <c r="K458" s="92" t="s">
        <v>2249</v>
      </c>
      <c r="L458" s="94">
        <v>30756</v>
      </c>
      <c r="M458" s="94">
        <v>38059</v>
      </c>
      <c r="N458" s="94">
        <v>38789</v>
      </c>
      <c r="O458" s="94">
        <v>39814</v>
      </c>
      <c r="P458" s="88" t="s">
        <v>201</v>
      </c>
      <c r="Q458" s="88" t="s">
        <v>449</v>
      </c>
      <c r="R458" s="85" t="s">
        <v>201</v>
      </c>
      <c r="U458" s="94"/>
      <c r="V458" s="88"/>
    </row>
    <row r="459" spans="1:36" ht="18.75" x14ac:dyDescent="0.3">
      <c r="A459" s="71">
        <v>453</v>
      </c>
      <c r="B459" s="88" t="s">
        <v>2250</v>
      </c>
      <c r="C459" s="88" t="s">
        <v>2251</v>
      </c>
      <c r="D459" s="88" t="s">
        <v>549</v>
      </c>
      <c r="E459" s="89" t="s">
        <v>189</v>
      </c>
      <c r="F459" s="90">
        <v>135759</v>
      </c>
      <c r="G459" s="91" t="s">
        <v>190</v>
      </c>
      <c r="H459" s="96" t="s">
        <v>2076</v>
      </c>
      <c r="I459" s="89">
        <v>6</v>
      </c>
      <c r="J459" s="89">
        <v>9</v>
      </c>
      <c r="K459" s="92" t="s">
        <v>2252</v>
      </c>
      <c r="L459" s="94">
        <v>31302</v>
      </c>
      <c r="M459" s="94">
        <v>38555</v>
      </c>
      <c r="N459" s="94">
        <v>39285</v>
      </c>
      <c r="O459" s="94">
        <v>40179</v>
      </c>
      <c r="P459" s="88" t="s">
        <v>301</v>
      </c>
      <c r="Q459" s="88" t="s">
        <v>2253</v>
      </c>
      <c r="R459" s="85" t="s">
        <v>974</v>
      </c>
      <c r="U459" s="94"/>
      <c r="V459" s="88"/>
    </row>
    <row r="460" spans="1:36" ht="18.75" x14ac:dyDescent="0.3">
      <c r="A460" s="71">
        <v>454</v>
      </c>
      <c r="B460" s="88" t="s">
        <v>2254</v>
      </c>
      <c r="C460" s="88" t="s">
        <v>2255</v>
      </c>
      <c r="D460" s="88" t="s">
        <v>2256</v>
      </c>
      <c r="E460" s="89" t="s">
        <v>189</v>
      </c>
      <c r="F460" s="90">
        <v>135833</v>
      </c>
      <c r="G460" s="91" t="s">
        <v>190</v>
      </c>
      <c r="H460" s="96" t="s">
        <v>2076</v>
      </c>
      <c r="I460" s="89">
        <v>6</v>
      </c>
      <c r="J460" s="89">
        <v>9</v>
      </c>
      <c r="K460" s="92" t="s">
        <v>2232</v>
      </c>
      <c r="L460" s="94">
        <v>29448</v>
      </c>
      <c r="M460" s="94">
        <v>38469</v>
      </c>
      <c r="N460" s="94">
        <v>39199</v>
      </c>
      <c r="O460" s="94">
        <v>40179</v>
      </c>
      <c r="P460" s="88" t="s">
        <v>131</v>
      </c>
      <c r="Q460" s="88" t="s">
        <v>642</v>
      </c>
      <c r="R460" s="85" t="s">
        <v>131</v>
      </c>
      <c r="U460" s="94"/>
      <c r="V460" s="88"/>
    </row>
    <row r="461" spans="1:36" ht="18.75" x14ac:dyDescent="0.3">
      <c r="A461" s="71">
        <v>455</v>
      </c>
      <c r="B461" s="88" t="s">
        <v>2257</v>
      </c>
      <c r="C461" s="88" t="s">
        <v>2258</v>
      </c>
      <c r="D461" s="88" t="s">
        <v>2259</v>
      </c>
      <c r="E461" s="89" t="s">
        <v>189</v>
      </c>
      <c r="F461" s="90">
        <v>135834</v>
      </c>
      <c r="G461" s="91" t="s">
        <v>190</v>
      </c>
      <c r="H461" s="96" t="s">
        <v>2076</v>
      </c>
      <c r="I461" s="89">
        <v>6</v>
      </c>
      <c r="J461" s="89">
        <v>9</v>
      </c>
      <c r="K461" s="92" t="s">
        <v>2260</v>
      </c>
      <c r="L461" s="94">
        <v>28061</v>
      </c>
      <c r="M461" s="94">
        <v>38461</v>
      </c>
      <c r="N461" s="94">
        <v>39191</v>
      </c>
      <c r="O461" s="94">
        <v>40179</v>
      </c>
      <c r="P461" s="88" t="s">
        <v>131</v>
      </c>
      <c r="Q461" s="88" t="s">
        <v>990</v>
      </c>
      <c r="R461" s="85" t="s">
        <v>131</v>
      </c>
      <c r="U461" s="94"/>
      <c r="V461" s="88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</row>
    <row r="462" spans="1:36" x14ac:dyDescent="0.3">
      <c r="A462" s="71">
        <v>456</v>
      </c>
      <c r="B462" s="88" t="s">
        <v>2261</v>
      </c>
      <c r="C462" s="88" t="s">
        <v>2262</v>
      </c>
      <c r="D462" s="88"/>
      <c r="E462" s="89" t="s">
        <v>151</v>
      </c>
      <c r="F462" s="90">
        <v>137237</v>
      </c>
      <c r="G462" s="91" t="s">
        <v>190</v>
      </c>
      <c r="H462" s="96" t="s">
        <v>2076</v>
      </c>
      <c r="I462" s="89">
        <v>6</v>
      </c>
      <c r="J462" s="89">
        <v>9</v>
      </c>
      <c r="K462" s="92" t="s">
        <v>2263</v>
      </c>
      <c r="L462" s="94">
        <v>27528</v>
      </c>
      <c r="M462" s="94">
        <v>38516</v>
      </c>
      <c r="N462" s="94">
        <v>39246</v>
      </c>
      <c r="O462" s="94">
        <v>40179</v>
      </c>
      <c r="P462" s="88" t="s">
        <v>395</v>
      </c>
      <c r="Q462" s="88" t="s">
        <v>1619</v>
      </c>
      <c r="R462" s="85" t="s">
        <v>395</v>
      </c>
      <c r="U462" s="94"/>
      <c r="V462" s="88"/>
    </row>
    <row r="463" spans="1:36" ht="18.75" x14ac:dyDescent="0.3">
      <c r="A463" s="71">
        <v>457</v>
      </c>
      <c r="B463" s="88" t="s">
        <v>2264</v>
      </c>
      <c r="C463" s="88" t="s">
        <v>2265</v>
      </c>
      <c r="D463" s="88" t="s">
        <v>2266</v>
      </c>
      <c r="E463" s="89" t="s">
        <v>151</v>
      </c>
      <c r="F463" s="90">
        <v>150829</v>
      </c>
      <c r="G463" s="91" t="s">
        <v>190</v>
      </c>
      <c r="H463" s="96" t="s">
        <v>2076</v>
      </c>
      <c r="I463" s="89">
        <v>6</v>
      </c>
      <c r="J463" s="89">
        <v>9</v>
      </c>
      <c r="K463" s="92" t="s">
        <v>2267</v>
      </c>
      <c r="L463" s="94">
        <v>31302</v>
      </c>
      <c r="M463" s="94">
        <v>38555</v>
      </c>
      <c r="N463" s="94">
        <v>39285</v>
      </c>
      <c r="O463" s="94">
        <v>40179</v>
      </c>
      <c r="P463" s="88" t="s">
        <v>301</v>
      </c>
      <c r="Q463" s="88" t="s">
        <v>2268</v>
      </c>
      <c r="R463" s="85" t="s">
        <v>148</v>
      </c>
      <c r="U463" s="94"/>
      <c r="V463" s="88"/>
    </row>
    <row r="464" spans="1:36" ht="18.75" x14ac:dyDescent="0.3">
      <c r="A464" s="71">
        <v>458</v>
      </c>
      <c r="B464" s="88" t="s">
        <v>2269</v>
      </c>
      <c r="C464" s="88" t="s">
        <v>2270</v>
      </c>
      <c r="D464" s="88"/>
      <c r="E464" s="89" t="s">
        <v>189</v>
      </c>
      <c r="F464" s="90">
        <v>152866</v>
      </c>
      <c r="G464" s="91" t="s">
        <v>190</v>
      </c>
      <c r="H464" s="96" t="s">
        <v>2076</v>
      </c>
      <c r="I464" s="89">
        <v>6</v>
      </c>
      <c r="J464" s="89">
        <v>10</v>
      </c>
      <c r="K464" s="92" t="s">
        <v>2271</v>
      </c>
      <c r="L464" s="94">
        <v>27426</v>
      </c>
      <c r="M464" s="94">
        <v>38573</v>
      </c>
      <c r="N464" s="94">
        <v>39303</v>
      </c>
      <c r="O464" s="94">
        <v>40179</v>
      </c>
      <c r="P464" s="88" t="s">
        <v>816</v>
      </c>
      <c r="Q464" s="88" t="s">
        <v>2272</v>
      </c>
      <c r="R464" s="85" t="s">
        <v>816</v>
      </c>
      <c r="U464" s="94"/>
      <c r="V464" s="88"/>
    </row>
    <row r="465" spans="1:23" ht="18.75" x14ac:dyDescent="0.3">
      <c r="A465" s="71">
        <v>459</v>
      </c>
      <c r="B465" s="88" t="s">
        <v>2273</v>
      </c>
      <c r="C465" s="88" t="s">
        <v>2274</v>
      </c>
      <c r="D465" s="88"/>
      <c r="E465" s="89" t="s">
        <v>189</v>
      </c>
      <c r="F465" s="90">
        <v>155103</v>
      </c>
      <c r="G465" s="91" t="s">
        <v>190</v>
      </c>
      <c r="H465" s="96" t="s">
        <v>2076</v>
      </c>
      <c r="I465" s="89">
        <v>6</v>
      </c>
      <c r="J465" s="89">
        <v>6</v>
      </c>
      <c r="K465" s="92" t="s">
        <v>2275</v>
      </c>
      <c r="L465" s="94">
        <v>29187</v>
      </c>
      <c r="M465" s="94">
        <v>38208</v>
      </c>
      <c r="N465" s="94">
        <v>38938</v>
      </c>
      <c r="O465" s="94">
        <v>40179</v>
      </c>
      <c r="P465" s="88" t="s">
        <v>253</v>
      </c>
      <c r="Q465" s="88" t="s">
        <v>2276</v>
      </c>
      <c r="R465" s="85" t="s">
        <v>253</v>
      </c>
      <c r="U465" s="94"/>
      <c r="V465" s="88"/>
    </row>
    <row r="466" spans="1:23" ht="18.75" x14ac:dyDescent="0.3">
      <c r="A466" s="71">
        <v>460</v>
      </c>
      <c r="B466" s="88" t="s">
        <v>2277</v>
      </c>
      <c r="C466" s="130" t="s">
        <v>2278</v>
      </c>
      <c r="D466" s="130" t="s">
        <v>2279</v>
      </c>
      <c r="E466" s="89" t="s">
        <v>151</v>
      </c>
      <c r="F466" s="90">
        <v>144992</v>
      </c>
      <c r="G466" s="91" t="s">
        <v>190</v>
      </c>
      <c r="H466" s="96" t="s">
        <v>2076</v>
      </c>
      <c r="I466" s="89">
        <v>6</v>
      </c>
      <c r="J466" s="89">
        <v>9</v>
      </c>
      <c r="K466" s="92" t="s">
        <v>2280</v>
      </c>
      <c r="L466" s="94">
        <v>29230</v>
      </c>
      <c r="M466" s="94">
        <v>38460</v>
      </c>
      <c r="N466" s="94">
        <v>39190</v>
      </c>
      <c r="O466" s="94">
        <v>40179</v>
      </c>
      <c r="P466" s="88" t="s">
        <v>131</v>
      </c>
      <c r="Q466" s="88" t="s">
        <v>286</v>
      </c>
      <c r="R466" s="85" t="s">
        <v>131</v>
      </c>
      <c r="U466" s="94"/>
      <c r="V466" s="88"/>
    </row>
    <row r="467" spans="1:23" ht="18.75" x14ac:dyDescent="0.3">
      <c r="A467" s="71">
        <v>461</v>
      </c>
      <c r="B467" s="88" t="s">
        <v>2281</v>
      </c>
      <c r="C467" s="130" t="s">
        <v>2282</v>
      </c>
      <c r="D467" s="130" t="s">
        <v>2283</v>
      </c>
      <c r="E467" s="89" t="s">
        <v>189</v>
      </c>
      <c r="F467" s="90">
        <v>140202</v>
      </c>
      <c r="G467" s="91" t="s">
        <v>190</v>
      </c>
      <c r="H467" s="96" t="s">
        <v>2076</v>
      </c>
      <c r="I467" s="89">
        <v>6</v>
      </c>
      <c r="J467" s="89">
        <v>9</v>
      </c>
      <c r="K467" s="92" t="s">
        <v>2284</v>
      </c>
      <c r="L467" s="94">
        <v>24803</v>
      </c>
      <c r="M467" s="94">
        <v>38579</v>
      </c>
      <c r="N467" s="94">
        <v>39309</v>
      </c>
      <c r="O467" s="94">
        <v>40179</v>
      </c>
      <c r="P467" s="88" t="s">
        <v>133</v>
      </c>
      <c r="Q467" s="88" t="s">
        <v>2285</v>
      </c>
      <c r="R467" s="85" t="s">
        <v>133</v>
      </c>
      <c r="U467" s="94"/>
      <c r="V467" s="88"/>
    </row>
    <row r="468" spans="1:23" ht="20.25" x14ac:dyDescent="0.3">
      <c r="A468" s="71">
        <v>462</v>
      </c>
      <c r="B468" s="95" t="s">
        <v>2286</v>
      </c>
      <c r="C468" s="95" t="s">
        <v>2287</v>
      </c>
      <c r="D468" s="95" t="s">
        <v>2288</v>
      </c>
      <c r="E468" s="89" t="s">
        <v>189</v>
      </c>
      <c r="F468" s="90">
        <v>148788</v>
      </c>
      <c r="G468" s="91" t="s">
        <v>190</v>
      </c>
      <c r="H468" s="96" t="s">
        <v>2076</v>
      </c>
      <c r="I468" s="89">
        <v>6</v>
      </c>
      <c r="J468" s="89">
        <v>9</v>
      </c>
      <c r="K468" s="92" t="s">
        <v>2152</v>
      </c>
      <c r="L468" s="94">
        <v>30906</v>
      </c>
      <c r="M468" s="94">
        <v>38202</v>
      </c>
      <c r="N468" s="94">
        <v>38932</v>
      </c>
      <c r="O468" s="94">
        <v>40179</v>
      </c>
      <c r="P468" s="88" t="s">
        <v>131</v>
      </c>
      <c r="Q468" s="88" t="s">
        <v>2289</v>
      </c>
      <c r="R468" s="163" t="s">
        <v>974</v>
      </c>
      <c r="U468" s="94"/>
      <c r="V468" s="88"/>
    </row>
    <row r="469" spans="1:23" ht="18.75" x14ac:dyDescent="0.3">
      <c r="A469" s="71">
        <v>463</v>
      </c>
      <c r="B469" s="95" t="s">
        <v>2290</v>
      </c>
      <c r="C469" s="95" t="s">
        <v>2291</v>
      </c>
      <c r="D469" s="95" t="s">
        <v>2292</v>
      </c>
      <c r="E469" s="89" t="s">
        <v>151</v>
      </c>
      <c r="F469" s="90">
        <v>160813</v>
      </c>
      <c r="G469" s="91" t="s">
        <v>190</v>
      </c>
      <c r="H469" s="96" t="s">
        <v>2076</v>
      </c>
      <c r="I469" s="89">
        <v>6</v>
      </c>
      <c r="J469" s="89">
        <v>9</v>
      </c>
      <c r="K469" s="92" t="s">
        <v>2293</v>
      </c>
      <c r="L469" s="94">
        <v>29761</v>
      </c>
      <c r="M469" s="94">
        <v>38249</v>
      </c>
      <c r="N469" s="94">
        <v>38979</v>
      </c>
      <c r="O469" s="94">
        <v>40179</v>
      </c>
      <c r="P469" s="88" t="s">
        <v>468</v>
      </c>
      <c r="Q469" s="88" t="s">
        <v>2294</v>
      </c>
      <c r="R469" s="85" t="s">
        <v>468</v>
      </c>
      <c r="U469" s="94"/>
      <c r="V469" s="88"/>
    </row>
    <row r="470" spans="1:23" ht="18.75" x14ac:dyDescent="0.3">
      <c r="A470" s="71">
        <v>464</v>
      </c>
      <c r="B470" s="95" t="s">
        <v>2295</v>
      </c>
      <c r="C470" s="95" t="s">
        <v>2296</v>
      </c>
      <c r="D470" s="130" t="s">
        <v>2297</v>
      </c>
      <c r="E470" s="89" t="s">
        <v>189</v>
      </c>
      <c r="F470" s="90">
        <v>146141</v>
      </c>
      <c r="G470" s="91" t="s">
        <v>190</v>
      </c>
      <c r="H470" s="96" t="s">
        <v>2076</v>
      </c>
      <c r="I470" s="89">
        <v>6</v>
      </c>
      <c r="J470" s="89">
        <v>9</v>
      </c>
      <c r="K470" s="92" t="s">
        <v>2298</v>
      </c>
      <c r="L470" s="94">
        <v>29323</v>
      </c>
      <c r="M470" s="94">
        <v>38285</v>
      </c>
      <c r="N470" s="94">
        <v>39015</v>
      </c>
      <c r="O470" s="94">
        <v>40179</v>
      </c>
      <c r="P470" s="88" t="s">
        <v>112</v>
      </c>
      <c r="Q470" s="88" t="s">
        <v>2299</v>
      </c>
      <c r="R470" s="85" t="s">
        <v>112</v>
      </c>
      <c r="U470" s="94"/>
      <c r="V470" s="88"/>
      <c r="W470" s="98"/>
    </row>
    <row r="471" spans="1:23" x14ac:dyDescent="0.3">
      <c r="A471" s="71">
        <v>465</v>
      </c>
      <c r="B471" s="95" t="s">
        <v>2300</v>
      </c>
      <c r="C471" s="95" t="s">
        <v>2301</v>
      </c>
      <c r="D471" s="95" t="s">
        <v>2302</v>
      </c>
      <c r="E471" s="89" t="s">
        <v>151</v>
      </c>
      <c r="F471" s="90">
        <v>150767</v>
      </c>
      <c r="G471" s="91" t="s">
        <v>190</v>
      </c>
      <c r="H471" s="96" t="s">
        <v>2076</v>
      </c>
      <c r="I471" s="89">
        <v>6</v>
      </c>
      <c r="J471" s="93">
        <v>8</v>
      </c>
      <c r="K471" s="92" t="s">
        <v>2303</v>
      </c>
      <c r="L471" s="94">
        <v>28323</v>
      </c>
      <c r="M471" s="94">
        <v>39049</v>
      </c>
      <c r="N471" s="94">
        <v>39780</v>
      </c>
      <c r="O471" s="94">
        <v>41275</v>
      </c>
      <c r="P471" s="88" t="s">
        <v>112</v>
      </c>
      <c r="Q471" s="88" t="s">
        <v>2304</v>
      </c>
      <c r="R471" s="85" t="s">
        <v>112</v>
      </c>
      <c r="U471" s="94"/>
      <c r="V471" s="88"/>
    </row>
    <row r="472" spans="1:23" ht="18.75" x14ac:dyDescent="0.3">
      <c r="A472" s="71">
        <v>466</v>
      </c>
      <c r="B472" s="95" t="s">
        <v>2305</v>
      </c>
      <c r="C472" s="95" t="s">
        <v>2306</v>
      </c>
      <c r="D472" s="95" t="s">
        <v>2307</v>
      </c>
      <c r="E472" s="89" t="s">
        <v>189</v>
      </c>
      <c r="F472" s="90">
        <v>139991</v>
      </c>
      <c r="G472" s="91" t="s">
        <v>190</v>
      </c>
      <c r="H472" s="96" t="s">
        <v>2076</v>
      </c>
      <c r="I472" s="89">
        <v>6</v>
      </c>
      <c r="J472" s="93">
        <v>8</v>
      </c>
      <c r="K472" s="92" t="s">
        <v>2210</v>
      </c>
      <c r="L472" s="94">
        <v>28785</v>
      </c>
      <c r="M472" s="94">
        <v>38222</v>
      </c>
      <c r="N472" s="94">
        <v>38952</v>
      </c>
      <c r="O472" s="94">
        <v>41275</v>
      </c>
      <c r="P472" s="88" t="s">
        <v>133</v>
      </c>
      <c r="Q472" s="88" t="s">
        <v>133</v>
      </c>
      <c r="R472" s="85" t="s">
        <v>133</v>
      </c>
      <c r="U472" s="94"/>
      <c r="V472" s="88"/>
    </row>
    <row r="473" spans="1:23" ht="18.75" x14ac:dyDescent="0.3">
      <c r="A473" s="71">
        <v>467</v>
      </c>
      <c r="B473" s="88" t="s">
        <v>2308</v>
      </c>
      <c r="C473" s="88" t="s">
        <v>2309</v>
      </c>
      <c r="D473" s="88" t="s">
        <v>216</v>
      </c>
      <c r="E473" s="89" t="s">
        <v>189</v>
      </c>
      <c r="F473" s="90">
        <v>139969</v>
      </c>
      <c r="G473" s="91" t="s">
        <v>190</v>
      </c>
      <c r="H473" s="96" t="s">
        <v>2076</v>
      </c>
      <c r="I473" s="89">
        <v>6</v>
      </c>
      <c r="J473" s="93">
        <v>7</v>
      </c>
      <c r="K473" s="92" t="s">
        <v>2310</v>
      </c>
      <c r="L473" s="94">
        <v>29961</v>
      </c>
      <c r="M473" s="94">
        <v>38579</v>
      </c>
      <c r="N473" s="94">
        <v>39309</v>
      </c>
      <c r="O473" s="94">
        <v>41640</v>
      </c>
      <c r="P473" s="88" t="s">
        <v>133</v>
      </c>
      <c r="Q473" s="88" t="s">
        <v>2311</v>
      </c>
      <c r="R473" s="85" t="s">
        <v>133</v>
      </c>
      <c r="U473" s="94"/>
      <c r="V473" s="88"/>
    </row>
    <row r="474" spans="1:23" s="98" customFormat="1" x14ac:dyDescent="0.3">
      <c r="A474" s="71">
        <v>468</v>
      </c>
      <c r="B474" s="95" t="s">
        <v>2312</v>
      </c>
      <c r="C474" s="95" t="s">
        <v>2313</v>
      </c>
      <c r="D474" s="95" t="s">
        <v>2314</v>
      </c>
      <c r="E474" s="89" t="s">
        <v>189</v>
      </c>
      <c r="F474" s="90">
        <v>152858</v>
      </c>
      <c r="G474" s="91" t="s">
        <v>190</v>
      </c>
      <c r="H474" s="96" t="s">
        <v>2076</v>
      </c>
      <c r="I474" s="89">
        <v>6</v>
      </c>
      <c r="J474" s="89">
        <v>7</v>
      </c>
      <c r="K474" s="92" t="s">
        <v>2152</v>
      </c>
      <c r="L474" s="94">
        <v>29022</v>
      </c>
      <c r="M474" s="94">
        <v>39230</v>
      </c>
      <c r="N474" s="94">
        <v>39961</v>
      </c>
      <c r="O474" s="94">
        <v>41640</v>
      </c>
      <c r="P474" s="88" t="s">
        <v>118</v>
      </c>
      <c r="Q474" s="88" t="s">
        <v>1070</v>
      </c>
      <c r="R474" s="85" t="s">
        <v>118</v>
      </c>
      <c r="S474" s="63"/>
      <c r="T474" s="63"/>
      <c r="U474" s="115"/>
      <c r="V474" s="116"/>
    </row>
    <row r="475" spans="1:23" x14ac:dyDescent="0.3">
      <c r="A475" s="71">
        <v>469</v>
      </c>
      <c r="B475" s="95" t="s">
        <v>2315</v>
      </c>
      <c r="C475" s="95" t="s">
        <v>2316</v>
      </c>
      <c r="D475" s="95"/>
      <c r="E475" s="89" t="s">
        <v>189</v>
      </c>
      <c r="F475" s="90">
        <v>139411</v>
      </c>
      <c r="G475" s="91" t="s">
        <v>190</v>
      </c>
      <c r="H475" s="96" t="s">
        <v>2076</v>
      </c>
      <c r="I475" s="89">
        <v>6</v>
      </c>
      <c r="J475" s="93">
        <v>6</v>
      </c>
      <c r="K475" s="147" t="s">
        <v>2317</v>
      </c>
      <c r="L475" s="94">
        <v>29406</v>
      </c>
      <c r="M475" s="94">
        <v>39608</v>
      </c>
      <c r="N475" s="94">
        <v>40338</v>
      </c>
      <c r="O475" s="94">
        <v>42005</v>
      </c>
      <c r="P475" s="146" t="s">
        <v>503</v>
      </c>
      <c r="Q475" s="133" t="s">
        <v>2318</v>
      </c>
      <c r="R475" s="85" t="s">
        <v>148</v>
      </c>
      <c r="U475" s="94"/>
      <c r="V475" s="133"/>
    </row>
    <row r="476" spans="1:23" x14ac:dyDescent="0.3">
      <c r="A476" s="71">
        <v>470</v>
      </c>
      <c r="B476" s="95" t="s">
        <v>2319</v>
      </c>
      <c r="C476" s="95" t="s">
        <v>2320</v>
      </c>
      <c r="D476" s="130" t="s">
        <v>2321</v>
      </c>
      <c r="E476" s="89" t="s">
        <v>151</v>
      </c>
      <c r="F476" s="90">
        <v>135423</v>
      </c>
      <c r="G476" s="91" t="s">
        <v>190</v>
      </c>
      <c r="H476" s="96" t="s">
        <v>2076</v>
      </c>
      <c r="I476" s="89">
        <v>6</v>
      </c>
      <c r="J476" s="93">
        <v>6</v>
      </c>
      <c r="K476" s="92" t="s">
        <v>2322</v>
      </c>
      <c r="L476" s="94">
        <v>32630</v>
      </c>
      <c r="M476" s="94">
        <v>39608</v>
      </c>
      <c r="N476" s="94">
        <v>40338</v>
      </c>
      <c r="O476" s="94">
        <v>42005</v>
      </c>
      <c r="P476" s="144" t="s">
        <v>201</v>
      </c>
      <c r="Q476" s="94" t="s">
        <v>401</v>
      </c>
      <c r="R476" s="85" t="s">
        <v>148</v>
      </c>
      <c r="U476" s="94"/>
      <c r="V476" s="133"/>
    </row>
    <row r="477" spans="1:23" x14ac:dyDescent="0.3">
      <c r="A477" s="71">
        <v>471</v>
      </c>
      <c r="B477" s="95" t="s">
        <v>2323</v>
      </c>
      <c r="C477" s="95" t="s">
        <v>915</v>
      </c>
      <c r="D477" s="95" t="s">
        <v>1317</v>
      </c>
      <c r="E477" s="89" t="s">
        <v>151</v>
      </c>
      <c r="F477" s="90">
        <v>147919</v>
      </c>
      <c r="G477" s="91" t="s">
        <v>190</v>
      </c>
      <c r="H477" s="96" t="s">
        <v>2076</v>
      </c>
      <c r="I477" s="89">
        <v>6</v>
      </c>
      <c r="J477" s="93">
        <v>6</v>
      </c>
      <c r="K477" s="164" t="s">
        <v>2324</v>
      </c>
      <c r="L477" s="94">
        <v>28602</v>
      </c>
      <c r="M477" s="94">
        <v>39610</v>
      </c>
      <c r="N477" s="94">
        <v>40340</v>
      </c>
      <c r="O477" s="94">
        <v>42005</v>
      </c>
      <c r="P477" s="144" t="s">
        <v>296</v>
      </c>
      <c r="Q477" s="133" t="s">
        <v>2325</v>
      </c>
      <c r="R477" s="85" t="s">
        <v>148</v>
      </c>
      <c r="U477" s="94"/>
      <c r="V477" s="133"/>
    </row>
    <row r="478" spans="1:23" ht="18.75" x14ac:dyDescent="0.3">
      <c r="A478" s="71">
        <v>472</v>
      </c>
      <c r="B478" s="95" t="s">
        <v>2326</v>
      </c>
      <c r="C478" s="95" t="s">
        <v>2327</v>
      </c>
      <c r="D478" s="95" t="s">
        <v>2328</v>
      </c>
      <c r="E478" s="89" t="s">
        <v>189</v>
      </c>
      <c r="F478" s="90">
        <v>150797</v>
      </c>
      <c r="G478" s="91" t="s">
        <v>190</v>
      </c>
      <c r="H478" s="96" t="s">
        <v>2076</v>
      </c>
      <c r="I478" s="89">
        <v>6</v>
      </c>
      <c r="J478" s="93">
        <v>6</v>
      </c>
      <c r="K478" s="92" t="s">
        <v>2329</v>
      </c>
      <c r="L478" s="94">
        <v>31507</v>
      </c>
      <c r="M478" s="94">
        <v>39612</v>
      </c>
      <c r="N478" s="94">
        <v>40342</v>
      </c>
      <c r="O478" s="94">
        <v>42005</v>
      </c>
      <c r="P478" s="144" t="s">
        <v>503</v>
      </c>
      <c r="Q478" s="133" t="s">
        <v>1690</v>
      </c>
      <c r="R478" s="85" t="s">
        <v>148</v>
      </c>
      <c r="U478" s="94"/>
      <c r="V478" s="133"/>
    </row>
    <row r="479" spans="1:23" ht="18.75" x14ac:dyDescent="0.3">
      <c r="A479" s="71">
        <v>473</v>
      </c>
      <c r="B479" s="95" t="s">
        <v>2330</v>
      </c>
      <c r="C479" s="95" t="s">
        <v>2331</v>
      </c>
      <c r="D479" s="95" t="s">
        <v>2332</v>
      </c>
      <c r="E479" s="89" t="s">
        <v>189</v>
      </c>
      <c r="F479" s="90">
        <v>154798</v>
      </c>
      <c r="G479" s="91" t="s">
        <v>190</v>
      </c>
      <c r="H479" s="96" t="s">
        <v>2076</v>
      </c>
      <c r="I479" s="89">
        <v>6</v>
      </c>
      <c r="J479" s="93">
        <v>6</v>
      </c>
      <c r="K479" s="147" t="s">
        <v>2333</v>
      </c>
      <c r="L479" s="94">
        <v>31967</v>
      </c>
      <c r="M479" s="94">
        <v>39629</v>
      </c>
      <c r="N479" s="94">
        <v>40359</v>
      </c>
      <c r="O479" s="94">
        <v>42005</v>
      </c>
      <c r="P479" s="146" t="s">
        <v>118</v>
      </c>
      <c r="Q479" s="133" t="s">
        <v>747</v>
      </c>
      <c r="R479" s="85" t="s">
        <v>118</v>
      </c>
      <c r="U479" s="94"/>
      <c r="V479" s="88"/>
    </row>
    <row r="480" spans="1:23" ht="18.75" x14ac:dyDescent="0.3">
      <c r="A480" s="71">
        <v>474</v>
      </c>
      <c r="B480" s="95" t="s">
        <v>2334</v>
      </c>
      <c r="C480" s="95" t="s">
        <v>2335</v>
      </c>
      <c r="D480" s="95" t="s">
        <v>2336</v>
      </c>
      <c r="E480" s="89" t="s">
        <v>151</v>
      </c>
      <c r="F480" s="90">
        <v>154922</v>
      </c>
      <c r="G480" s="91" t="s">
        <v>190</v>
      </c>
      <c r="H480" s="96" t="s">
        <v>2076</v>
      </c>
      <c r="I480" s="89">
        <v>6</v>
      </c>
      <c r="J480" s="93">
        <v>6</v>
      </c>
      <c r="K480" s="147" t="s">
        <v>2337</v>
      </c>
      <c r="L480" s="94">
        <v>30786</v>
      </c>
      <c r="M480" s="94">
        <v>39629</v>
      </c>
      <c r="N480" s="94">
        <v>40359</v>
      </c>
      <c r="O480" s="94">
        <v>42005</v>
      </c>
      <c r="P480" s="146" t="s">
        <v>118</v>
      </c>
      <c r="Q480" s="133" t="s">
        <v>2187</v>
      </c>
      <c r="R480" s="85" t="s">
        <v>118</v>
      </c>
      <c r="U480" s="94"/>
      <c r="V480" s="88"/>
    </row>
    <row r="481" spans="1:36" x14ac:dyDescent="0.3">
      <c r="A481" s="71">
        <v>475</v>
      </c>
      <c r="B481" s="146" t="s">
        <v>2338</v>
      </c>
      <c r="C481" s="146" t="s">
        <v>2339</v>
      </c>
      <c r="D481" s="146" t="s">
        <v>2340</v>
      </c>
      <c r="E481" s="93" t="s">
        <v>189</v>
      </c>
      <c r="F481" s="90">
        <v>152522</v>
      </c>
      <c r="G481" s="91" t="s">
        <v>190</v>
      </c>
      <c r="H481" s="96" t="s">
        <v>2076</v>
      </c>
      <c r="I481" s="89">
        <v>6</v>
      </c>
      <c r="J481" s="93">
        <v>6</v>
      </c>
      <c r="K481" s="92" t="s">
        <v>2322</v>
      </c>
      <c r="L481" s="94">
        <v>31483</v>
      </c>
      <c r="M481" s="94">
        <v>39639</v>
      </c>
      <c r="N481" s="94">
        <v>40369</v>
      </c>
      <c r="O481" s="94">
        <v>42005</v>
      </c>
      <c r="P481" s="146" t="s">
        <v>142</v>
      </c>
      <c r="Q481" s="133" t="s">
        <v>2341</v>
      </c>
      <c r="R481" s="85" t="s">
        <v>142</v>
      </c>
      <c r="U481" s="94"/>
      <c r="V481" s="133"/>
    </row>
    <row r="482" spans="1:36" s="97" customFormat="1" ht="27" x14ac:dyDescent="0.3">
      <c r="A482" s="71">
        <v>476</v>
      </c>
      <c r="B482" s="146" t="s">
        <v>2342</v>
      </c>
      <c r="C482" s="146" t="s">
        <v>1017</v>
      </c>
      <c r="D482" s="146" t="s">
        <v>223</v>
      </c>
      <c r="E482" s="93" t="s">
        <v>151</v>
      </c>
      <c r="F482" s="90">
        <v>169580</v>
      </c>
      <c r="G482" s="91" t="s">
        <v>190</v>
      </c>
      <c r="H482" s="96" t="s">
        <v>2076</v>
      </c>
      <c r="I482" s="89">
        <v>6</v>
      </c>
      <c r="J482" s="93">
        <v>6</v>
      </c>
      <c r="K482" s="164" t="s">
        <v>2343</v>
      </c>
      <c r="L482" s="94">
        <v>29994</v>
      </c>
      <c r="M482" s="94">
        <v>39650</v>
      </c>
      <c r="N482" s="94">
        <v>40380</v>
      </c>
      <c r="O482" s="94">
        <v>42005</v>
      </c>
      <c r="P482" s="146" t="s">
        <v>142</v>
      </c>
      <c r="Q482" s="133" t="s">
        <v>2344</v>
      </c>
      <c r="R482" s="91" t="s">
        <v>142</v>
      </c>
      <c r="S482" s="63"/>
      <c r="T482" s="63"/>
      <c r="U482" s="94"/>
      <c r="V482" s="13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</row>
    <row r="483" spans="1:36" s="98" customFormat="1" x14ac:dyDescent="0.3">
      <c r="A483" s="71">
        <v>477</v>
      </c>
      <c r="B483" s="95" t="s">
        <v>2345</v>
      </c>
      <c r="C483" s="95" t="s">
        <v>2346</v>
      </c>
      <c r="D483" s="95"/>
      <c r="E483" s="89" t="s">
        <v>189</v>
      </c>
      <c r="F483" s="90">
        <v>148716</v>
      </c>
      <c r="G483" s="91" t="s">
        <v>190</v>
      </c>
      <c r="H483" s="96" t="s">
        <v>2076</v>
      </c>
      <c r="I483" s="89">
        <v>6</v>
      </c>
      <c r="J483" s="93">
        <v>5</v>
      </c>
      <c r="K483" s="164" t="s">
        <v>2347</v>
      </c>
      <c r="L483" s="94">
        <v>26894</v>
      </c>
      <c r="M483" s="94">
        <v>39610</v>
      </c>
      <c r="N483" s="94">
        <v>40340</v>
      </c>
      <c r="O483" s="94">
        <v>42370</v>
      </c>
      <c r="P483" s="144" t="s">
        <v>123</v>
      </c>
      <c r="Q483" s="133" t="s">
        <v>2348</v>
      </c>
      <c r="R483" s="91" t="s">
        <v>42</v>
      </c>
      <c r="S483" s="63"/>
      <c r="T483" s="63"/>
      <c r="U483" s="94"/>
      <c r="V483" s="133"/>
      <c r="W483" s="63"/>
    </row>
    <row r="484" spans="1:36" ht="18.75" x14ac:dyDescent="0.3">
      <c r="A484" s="71">
        <v>478</v>
      </c>
      <c r="B484" s="146" t="s">
        <v>2349</v>
      </c>
      <c r="C484" s="146" t="s">
        <v>2350</v>
      </c>
      <c r="D484" s="146" t="s">
        <v>2351</v>
      </c>
      <c r="E484" s="93" t="s">
        <v>189</v>
      </c>
      <c r="F484" s="90">
        <v>145817</v>
      </c>
      <c r="G484" s="91" t="s">
        <v>190</v>
      </c>
      <c r="H484" s="96" t="s">
        <v>2076</v>
      </c>
      <c r="I484" s="89">
        <v>6</v>
      </c>
      <c r="J484" s="93">
        <v>6</v>
      </c>
      <c r="K484" s="92" t="s">
        <v>2352</v>
      </c>
      <c r="L484" s="94">
        <v>30181</v>
      </c>
      <c r="M484" s="94">
        <v>39661</v>
      </c>
      <c r="N484" s="94">
        <v>40391</v>
      </c>
      <c r="O484" s="94">
        <v>42370</v>
      </c>
      <c r="P484" s="146" t="s">
        <v>142</v>
      </c>
      <c r="Q484" s="133" t="s">
        <v>2353</v>
      </c>
      <c r="R484" s="85" t="s">
        <v>275</v>
      </c>
      <c r="U484" s="94"/>
      <c r="V484" s="133"/>
    </row>
    <row r="485" spans="1:36" ht="18.75" x14ac:dyDescent="0.3">
      <c r="A485" s="71">
        <v>479</v>
      </c>
      <c r="B485" s="146" t="s">
        <v>2354</v>
      </c>
      <c r="C485" s="146" t="s">
        <v>2355</v>
      </c>
      <c r="D485" s="146"/>
      <c r="E485" s="93" t="s">
        <v>151</v>
      </c>
      <c r="F485" s="90">
        <v>138190</v>
      </c>
      <c r="G485" s="91" t="s">
        <v>190</v>
      </c>
      <c r="H485" s="96" t="s">
        <v>2076</v>
      </c>
      <c r="I485" s="89">
        <v>6</v>
      </c>
      <c r="J485" s="93">
        <v>5</v>
      </c>
      <c r="K485" s="147" t="s">
        <v>2356</v>
      </c>
      <c r="L485" s="94">
        <v>31880</v>
      </c>
      <c r="M485" s="94">
        <v>39954</v>
      </c>
      <c r="N485" s="94">
        <v>40684</v>
      </c>
      <c r="O485" s="94">
        <v>42370</v>
      </c>
      <c r="P485" s="146" t="s">
        <v>503</v>
      </c>
      <c r="Q485" s="133" t="s">
        <v>2357</v>
      </c>
      <c r="R485" s="85" t="s">
        <v>503</v>
      </c>
      <c r="U485" s="94"/>
      <c r="V485" s="133"/>
    </row>
    <row r="486" spans="1:36" x14ac:dyDescent="0.3">
      <c r="A486" s="71">
        <v>480</v>
      </c>
      <c r="B486" s="146" t="s">
        <v>2014</v>
      </c>
      <c r="C486" s="146" t="s">
        <v>2181</v>
      </c>
      <c r="D486" s="146" t="s">
        <v>2358</v>
      </c>
      <c r="E486" s="93" t="s">
        <v>151</v>
      </c>
      <c r="F486" s="90">
        <v>157377</v>
      </c>
      <c r="G486" s="91" t="s">
        <v>190</v>
      </c>
      <c r="H486" s="96" t="s">
        <v>2076</v>
      </c>
      <c r="I486" s="89">
        <v>6</v>
      </c>
      <c r="J486" s="93">
        <v>5</v>
      </c>
      <c r="K486" s="147" t="s">
        <v>2359</v>
      </c>
      <c r="L486" s="94">
        <v>30806</v>
      </c>
      <c r="M486" s="94">
        <v>40084</v>
      </c>
      <c r="N486" s="94">
        <v>40814</v>
      </c>
      <c r="O486" s="94">
        <v>42370</v>
      </c>
      <c r="P486" s="146" t="s">
        <v>226</v>
      </c>
      <c r="Q486" s="133" t="s">
        <v>2360</v>
      </c>
      <c r="R486" s="85" t="s">
        <v>148</v>
      </c>
      <c r="U486" s="94"/>
      <c r="V486" s="133"/>
    </row>
    <row r="487" spans="1:36" ht="18.75" x14ac:dyDescent="0.3">
      <c r="A487" s="71">
        <v>481</v>
      </c>
      <c r="B487" s="146" t="s">
        <v>2361</v>
      </c>
      <c r="C487" s="146" t="s">
        <v>315</v>
      </c>
      <c r="D487" s="146" t="s">
        <v>2362</v>
      </c>
      <c r="E487" s="93" t="s">
        <v>189</v>
      </c>
      <c r="F487" s="90">
        <v>154129</v>
      </c>
      <c r="G487" s="91" t="s">
        <v>190</v>
      </c>
      <c r="H487" s="96" t="s">
        <v>2076</v>
      </c>
      <c r="I487" s="89">
        <v>6</v>
      </c>
      <c r="J487" s="93">
        <v>4</v>
      </c>
      <c r="K487" s="147" t="s">
        <v>2363</v>
      </c>
      <c r="L487" s="94">
        <v>31653</v>
      </c>
      <c r="M487" s="94">
        <v>39904</v>
      </c>
      <c r="N487" s="94">
        <v>40269</v>
      </c>
      <c r="O487" s="94">
        <v>42736</v>
      </c>
      <c r="P487" s="146" t="s">
        <v>468</v>
      </c>
      <c r="Q487" s="133" t="s">
        <v>827</v>
      </c>
      <c r="R487" s="85" t="s">
        <v>468</v>
      </c>
      <c r="U487" s="94"/>
      <c r="V487" s="133"/>
    </row>
    <row r="488" spans="1:36" x14ac:dyDescent="0.3">
      <c r="A488" s="71">
        <v>482</v>
      </c>
      <c r="B488" s="146" t="s">
        <v>2364</v>
      </c>
      <c r="C488" s="146" t="s">
        <v>2365</v>
      </c>
      <c r="D488" s="146" t="s">
        <v>2366</v>
      </c>
      <c r="E488" s="93" t="s">
        <v>189</v>
      </c>
      <c r="F488" s="90">
        <v>135381</v>
      </c>
      <c r="G488" s="91" t="s">
        <v>190</v>
      </c>
      <c r="H488" s="96" t="s">
        <v>2076</v>
      </c>
      <c r="I488" s="89">
        <v>6</v>
      </c>
      <c r="J488" s="93">
        <v>4</v>
      </c>
      <c r="K488" s="147" t="s">
        <v>2367</v>
      </c>
      <c r="L488" s="94">
        <v>27134</v>
      </c>
      <c r="M488" s="94">
        <v>40093</v>
      </c>
      <c r="N488" s="94">
        <v>40823</v>
      </c>
      <c r="O488" s="94">
        <v>42736</v>
      </c>
      <c r="P488" s="146" t="s">
        <v>226</v>
      </c>
      <c r="Q488" s="133" t="s">
        <v>1637</v>
      </c>
      <c r="R488" s="85" t="s">
        <v>226</v>
      </c>
      <c r="U488" s="94"/>
      <c r="V488" s="133"/>
    </row>
    <row r="489" spans="1:36" x14ac:dyDescent="0.3">
      <c r="A489" s="71">
        <v>483</v>
      </c>
      <c r="B489" s="146" t="s">
        <v>2368</v>
      </c>
      <c r="C489" s="146" t="s">
        <v>2369</v>
      </c>
      <c r="D489" s="146"/>
      <c r="E489" s="93" t="s">
        <v>151</v>
      </c>
      <c r="F489" s="90">
        <v>148190</v>
      </c>
      <c r="G489" s="91" t="s">
        <v>190</v>
      </c>
      <c r="H489" s="96" t="s">
        <v>2076</v>
      </c>
      <c r="I489" s="89">
        <v>6</v>
      </c>
      <c r="J489" s="93">
        <v>4</v>
      </c>
      <c r="K489" s="147" t="s">
        <v>2370</v>
      </c>
      <c r="L489" s="94">
        <v>28476</v>
      </c>
      <c r="M489" s="94">
        <v>40301</v>
      </c>
      <c r="N489" s="94">
        <v>41032</v>
      </c>
      <c r="O489" s="94">
        <v>42736</v>
      </c>
      <c r="P489" s="146" t="s">
        <v>245</v>
      </c>
      <c r="Q489" s="133" t="s">
        <v>2371</v>
      </c>
      <c r="R489" s="85" t="s">
        <v>245</v>
      </c>
      <c r="U489" s="94"/>
      <c r="V489" s="133"/>
    </row>
    <row r="490" spans="1:36" x14ac:dyDescent="0.3">
      <c r="A490" s="71">
        <v>484</v>
      </c>
      <c r="B490" s="146" t="s">
        <v>2372</v>
      </c>
      <c r="C490" s="146" t="s">
        <v>2373</v>
      </c>
      <c r="D490" s="130" t="s">
        <v>2374</v>
      </c>
      <c r="E490" s="93" t="s">
        <v>151</v>
      </c>
      <c r="F490" s="90">
        <v>150166</v>
      </c>
      <c r="G490" s="91" t="s">
        <v>190</v>
      </c>
      <c r="H490" s="96" t="s">
        <v>2076</v>
      </c>
      <c r="I490" s="89">
        <v>6</v>
      </c>
      <c r="J490" s="93">
        <v>4</v>
      </c>
      <c r="K490" s="147" t="s">
        <v>2375</v>
      </c>
      <c r="L490" s="94">
        <v>29680</v>
      </c>
      <c r="M490" s="94">
        <v>40317</v>
      </c>
      <c r="N490" s="94">
        <v>41048</v>
      </c>
      <c r="O490" s="94">
        <v>42736</v>
      </c>
      <c r="P490" s="146" t="s">
        <v>201</v>
      </c>
      <c r="Q490" s="133" t="s">
        <v>401</v>
      </c>
      <c r="R490" s="85" t="s">
        <v>201</v>
      </c>
      <c r="U490" s="94"/>
      <c r="V490" s="133"/>
    </row>
    <row r="491" spans="1:36" x14ac:dyDescent="0.3">
      <c r="A491" s="71">
        <v>485</v>
      </c>
      <c r="B491" s="146" t="s">
        <v>2376</v>
      </c>
      <c r="C491" s="146" t="s">
        <v>1729</v>
      </c>
      <c r="D491" s="146" t="s">
        <v>2377</v>
      </c>
      <c r="E491" s="93" t="s">
        <v>189</v>
      </c>
      <c r="F491" s="90">
        <v>145086</v>
      </c>
      <c r="G491" s="91" t="s">
        <v>190</v>
      </c>
      <c r="H491" s="96" t="s">
        <v>2076</v>
      </c>
      <c r="I491" s="89">
        <v>6</v>
      </c>
      <c r="J491" s="93">
        <v>4</v>
      </c>
      <c r="K491" s="147" t="s">
        <v>2378</v>
      </c>
      <c r="L491" s="94">
        <v>29331</v>
      </c>
      <c r="M491" s="94">
        <v>40330</v>
      </c>
      <c r="N491" s="94">
        <v>41061</v>
      </c>
      <c r="O491" s="94">
        <v>42736</v>
      </c>
      <c r="P491" s="146" t="s">
        <v>147</v>
      </c>
      <c r="Q491" s="133" t="s">
        <v>2379</v>
      </c>
      <c r="R491" s="85" t="s">
        <v>147</v>
      </c>
      <c r="U491" s="94"/>
      <c r="V491" s="133"/>
    </row>
    <row r="492" spans="1:36" ht="18.75" x14ac:dyDescent="0.3">
      <c r="A492" s="71">
        <v>486</v>
      </c>
      <c r="B492" s="146" t="s">
        <v>2380</v>
      </c>
      <c r="C492" s="146" t="s">
        <v>2381</v>
      </c>
      <c r="D492" s="146" t="s">
        <v>2382</v>
      </c>
      <c r="E492" s="93" t="s">
        <v>151</v>
      </c>
      <c r="F492" s="90">
        <v>147303</v>
      </c>
      <c r="G492" s="91" t="s">
        <v>190</v>
      </c>
      <c r="H492" s="96" t="s">
        <v>2076</v>
      </c>
      <c r="I492" s="89">
        <v>6</v>
      </c>
      <c r="J492" s="93">
        <v>4</v>
      </c>
      <c r="K492" s="147" t="s">
        <v>2383</v>
      </c>
      <c r="L492" s="94">
        <v>30309</v>
      </c>
      <c r="M492" s="94">
        <v>40331</v>
      </c>
      <c r="N492" s="94">
        <v>41062</v>
      </c>
      <c r="O492" s="94">
        <v>42736</v>
      </c>
      <c r="P492" s="146" t="s">
        <v>147</v>
      </c>
      <c r="Q492" s="133" t="s">
        <v>2384</v>
      </c>
      <c r="R492" s="85" t="s">
        <v>147</v>
      </c>
      <c r="U492" s="94"/>
      <c r="V492" s="133"/>
    </row>
    <row r="493" spans="1:36" x14ac:dyDescent="0.3">
      <c r="A493" s="71">
        <v>487</v>
      </c>
      <c r="B493" s="146" t="s">
        <v>2385</v>
      </c>
      <c r="C493" s="146" t="s">
        <v>819</v>
      </c>
      <c r="D493" s="146" t="s">
        <v>2386</v>
      </c>
      <c r="E493" s="93" t="s">
        <v>151</v>
      </c>
      <c r="F493" s="90">
        <v>153176</v>
      </c>
      <c r="G493" s="91" t="s">
        <v>190</v>
      </c>
      <c r="H493" s="96" t="s">
        <v>2076</v>
      </c>
      <c r="I493" s="89">
        <v>6</v>
      </c>
      <c r="J493" s="93">
        <v>2</v>
      </c>
      <c r="K493" s="147" t="s">
        <v>2387</v>
      </c>
      <c r="L493" s="94">
        <v>32299</v>
      </c>
      <c r="M493" s="94">
        <v>40307</v>
      </c>
      <c r="N493" s="94">
        <v>41038</v>
      </c>
      <c r="O493" s="94">
        <v>42736</v>
      </c>
      <c r="P493" s="146" t="s">
        <v>1269</v>
      </c>
      <c r="Q493" s="133" t="s">
        <v>2388</v>
      </c>
      <c r="R493" s="85" t="s">
        <v>1269</v>
      </c>
      <c r="U493" s="94"/>
      <c r="V493" s="133"/>
    </row>
    <row r="494" spans="1:36" ht="18.75" x14ac:dyDescent="0.3">
      <c r="A494" s="71">
        <v>488</v>
      </c>
      <c r="B494" s="146" t="s">
        <v>2389</v>
      </c>
      <c r="C494" s="146" t="s">
        <v>2390</v>
      </c>
      <c r="D494" s="146" t="s">
        <v>2391</v>
      </c>
      <c r="E494" s="93" t="s">
        <v>189</v>
      </c>
      <c r="F494" s="90">
        <v>146230</v>
      </c>
      <c r="G494" s="91" t="s">
        <v>190</v>
      </c>
      <c r="H494" s="96" t="s">
        <v>2076</v>
      </c>
      <c r="I494" s="89">
        <v>6</v>
      </c>
      <c r="J494" s="93">
        <v>4</v>
      </c>
      <c r="K494" s="147" t="s">
        <v>2392</v>
      </c>
      <c r="L494" s="94">
        <v>33145</v>
      </c>
      <c r="M494" s="94">
        <v>40346</v>
      </c>
      <c r="N494" s="94">
        <v>41077</v>
      </c>
      <c r="O494" s="94">
        <v>42736</v>
      </c>
      <c r="P494" s="146" t="s">
        <v>245</v>
      </c>
      <c r="Q494" s="133" t="s">
        <v>2393</v>
      </c>
      <c r="R494" s="85" t="s">
        <v>245</v>
      </c>
      <c r="U494" s="94"/>
      <c r="V494" s="133"/>
    </row>
    <row r="495" spans="1:36" x14ac:dyDescent="0.3">
      <c r="A495" s="71">
        <v>489</v>
      </c>
      <c r="B495" s="146" t="s">
        <v>254</v>
      </c>
      <c r="C495" s="146" t="s">
        <v>2394</v>
      </c>
      <c r="D495" s="146" t="s">
        <v>2395</v>
      </c>
      <c r="E495" s="93" t="s">
        <v>151</v>
      </c>
      <c r="F495" s="90">
        <v>139994</v>
      </c>
      <c r="G495" s="91" t="s">
        <v>190</v>
      </c>
      <c r="H495" s="96" t="s">
        <v>2076</v>
      </c>
      <c r="I495" s="89">
        <v>6</v>
      </c>
      <c r="J495" s="93">
        <v>4</v>
      </c>
      <c r="K495" s="147" t="s">
        <v>2396</v>
      </c>
      <c r="L495" s="94">
        <v>32339</v>
      </c>
      <c r="M495" s="94">
        <v>40385</v>
      </c>
      <c r="N495" s="94">
        <v>41116</v>
      </c>
      <c r="O495" s="94">
        <v>42736</v>
      </c>
      <c r="P495" s="146" t="s">
        <v>133</v>
      </c>
      <c r="Q495" s="133" t="s">
        <v>2397</v>
      </c>
      <c r="R495" s="85" t="s">
        <v>133</v>
      </c>
      <c r="U495" s="94"/>
      <c r="V495" s="133"/>
    </row>
    <row r="496" spans="1:36" ht="18.75" x14ac:dyDescent="0.3">
      <c r="A496" s="71">
        <v>490</v>
      </c>
      <c r="B496" s="146" t="s">
        <v>2398</v>
      </c>
      <c r="C496" s="146" t="s">
        <v>2399</v>
      </c>
      <c r="D496" s="146"/>
      <c r="E496" s="93" t="s">
        <v>189</v>
      </c>
      <c r="F496" s="90">
        <v>146215</v>
      </c>
      <c r="G496" s="91" t="s">
        <v>190</v>
      </c>
      <c r="H496" s="96" t="s">
        <v>2076</v>
      </c>
      <c r="I496" s="89">
        <v>6</v>
      </c>
      <c r="J496" s="93">
        <v>3</v>
      </c>
      <c r="K496" s="147" t="s">
        <v>2400</v>
      </c>
      <c r="L496" s="94">
        <v>30737</v>
      </c>
      <c r="M496" s="94">
        <v>40308</v>
      </c>
      <c r="N496" s="94">
        <v>41039</v>
      </c>
      <c r="O496" s="94">
        <v>43101</v>
      </c>
      <c r="P496" s="146" t="s">
        <v>245</v>
      </c>
      <c r="Q496" s="133" t="s">
        <v>2401</v>
      </c>
      <c r="R496" s="85" t="s">
        <v>245</v>
      </c>
      <c r="U496" s="94"/>
      <c r="V496" s="133"/>
    </row>
    <row r="497" spans="1:23" ht="18.75" x14ac:dyDescent="0.3">
      <c r="A497" s="71">
        <v>491</v>
      </c>
      <c r="B497" s="88" t="s">
        <v>2402</v>
      </c>
      <c r="C497" s="88" t="s">
        <v>1836</v>
      </c>
      <c r="D497" s="88"/>
      <c r="E497" s="93" t="s">
        <v>189</v>
      </c>
      <c r="F497" s="90">
        <v>138423</v>
      </c>
      <c r="G497" s="91" t="s">
        <v>190</v>
      </c>
      <c r="H497" s="96" t="s">
        <v>2076</v>
      </c>
      <c r="I497" s="89">
        <v>6</v>
      </c>
      <c r="J497" s="93">
        <v>3</v>
      </c>
      <c r="K497" s="147" t="s">
        <v>2403</v>
      </c>
      <c r="L497" s="94">
        <v>31090</v>
      </c>
      <c r="M497" s="94">
        <v>40210</v>
      </c>
      <c r="N497" s="94">
        <v>40940</v>
      </c>
      <c r="O497" s="94">
        <v>42370</v>
      </c>
      <c r="P497" s="146" t="s">
        <v>822</v>
      </c>
      <c r="Q497" s="133" t="s">
        <v>2404</v>
      </c>
      <c r="R497" s="85" t="s">
        <v>822</v>
      </c>
      <c r="U497" s="94"/>
      <c r="V497" s="133"/>
    </row>
    <row r="498" spans="1:23" ht="18.75" x14ac:dyDescent="0.3">
      <c r="A498" s="71">
        <v>492</v>
      </c>
      <c r="B498" s="146" t="s">
        <v>2405</v>
      </c>
      <c r="C498" s="146" t="s">
        <v>2406</v>
      </c>
      <c r="D498" s="146"/>
      <c r="E498" s="93" t="s">
        <v>189</v>
      </c>
      <c r="F498" s="90">
        <v>152953</v>
      </c>
      <c r="G498" s="91" t="s">
        <v>190</v>
      </c>
      <c r="H498" s="96" t="s">
        <v>2076</v>
      </c>
      <c r="I498" s="89">
        <v>6</v>
      </c>
      <c r="J498" s="93">
        <v>3</v>
      </c>
      <c r="K498" s="147" t="s">
        <v>2407</v>
      </c>
      <c r="L498" s="94">
        <v>28560</v>
      </c>
      <c r="M498" s="94">
        <v>40310</v>
      </c>
      <c r="N498" s="94">
        <v>41041</v>
      </c>
      <c r="O498" s="94">
        <v>42370</v>
      </c>
      <c r="P498" s="146" t="s">
        <v>1269</v>
      </c>
      <c r="Q498" s="133" t="s">
        <v>2388</v>
      </c>
      <c r="R498" s="85" t="s">
        <v>1269</v>
      </c>
      <c r="U498" s="94"/>
      <c r="V498" s="133"/>
    </row>
    <row r="499" spans="1:23" ht="18.75" x14ac:dyDescent="0.3">
      <c r="A499" s="71">
        <v>493</v>
      </c>
      <c r="B499" s="146" t="s">
        <v>2408</v>
      </c>
      <c r="C499" s="146" t="s">
        <v>2409</v>
      </c>
      <c r="D499" s="146"/>
      <c r="E499" s="93" t="s">
        <v>151</v>
      </c>
      <c r="F499" s="90">
        <v>144194</v>
      </c>
      <c r="G499" s="91" t="s">
        <v>190</v>
      </c>
      <c r="H499" s="96" t="s">
        <v>2076</v>
      </c>
      <c r="I499" s="89">
        <v>6</v>
      </c>
      <c r="J499" s="93">
        <v>3</v>
      </c>
      <c r="K499" s="147" t="s">
        <v>2410</v>
      </c>
      <c r="L499" s="94">
        <v>32213</v>
      </c>
      <c r="M499" s="94">
        <v>40350</v>
      </c>
      <c r="N499" s="94">
        <v>41081</v>
      </c>
      <c r="O499" s="94">
        <v>42370</v>
      </c>
      <c r="P499" s="146" t="s">
        <v>245</v>
      </c>
      <c r="Q499" s="133" t="s">
        <v>2013</v>
      </c>
      <c r="R499" s="85" t="s">
        <v>245</v>
      </c>
      <c r="U499" s="94"/>
      <c r="V499" s="133"/>
    </row>
    <row r="500" spans="1:23" x14ac:dyDescent="0.3">
      <c r="A500" s="71">
        <v>494</v>
      </c>
      <c r="B500" s="146" t="s">
        <v>2411</v>
      </c>
      <c r="C500" s="146" t="s">
        <v>2391</v>
      </c>
      <c r="D500" s="146" t="s">
        <v>2412</v>
      </c>
      <c r="E500" s="93" t="s">
        <v>189</v>
      </c>
      <c r="F500" s="90">
        <v>151168</v>
      </c>
      <c r="G500" s="91" t="s">
        <v>190</v>
      </c>
      <c r="H500" s="96" t="s">
        <v>2076</v>
      </c>
      <c r="I500" s="89">
        <v>6</v>
      </c>
      <c r="J500" s="93">
        <v>2</v>
      </c>
      <c r="K500" s="147" t="s">
        <v>2413</v>
      </c>
      <c r="L500" s="94">
        <v>31048</v>
      </c>
      <c r="M500" s="94">
        <v>40366</v>
      </c>
      <c r="N500" s="94">
        <v>41097</v>
      </c>
      <c r="O500" s="94">
        <v>43466</v>
      </c>
      <c r="P500" s="146" t="s">
        <v>245</v>
      </c>
      <c r="Q500" s="133" t="s">
        <v>2013</v>
      </c>
      <c r="R500" s="85" t="s">
        <v>245</v>
      </c>
      <c r="U500" s="94"/>
      <c r="V500" s="133"/>
    </row>
    <row r="501" spans="1:23" x14ac:dyDescent="0.3">
      <c r="A501" s="71">
        <v>495</v>
      </c>
      <c r="B501" s="150" t="s">
        <v>2414</v>
      </c>
      <c r="C501" s="150" t="s">
        <v>2415</v>
      </c>
      <c r="D501" s="150" t="s">
        <v>2416</v>
      </c>
      <c r="E501" s="157" t="s">
        <v>151</v>
      </c>
      <c r="F501" s="90">
        <v>144738</v>
      </c>
      <c r="G501" s="91" t="s">
        <v>190</v>
      </c>
      <c r="H501" s="96" t="s">
        <v>2076</v>
      </c>
      <c r="I501" s="89">
        <v>6</v>
      </c>
      <c r="J501" s="93">
        <v>3</v>
      </c>
      <c r="K501" s="162" t="s">
        <v>2417</v>
      </c>
      <c r="L501" s="94">
        <v>30284</v>
      </c>
      <c r="M501" s="94">
        <v>40585</v>
      </c>
      <c r="N501" s="94">
        <v>41316</v>
      </c>
      <c r="O501" s="94">
        <v>42370</v>
      </c>
      <c r="P501" s="150" t="s">
        <v>147</v>
      </c>
      <c r="Q501" s="151" t="s">
        <v>2418</v>
      </c>
      <c r="R501" s="85" t="s">
        <v>147</v>
      </c>
      <c r="U501" s="94"/>
      <c r="V501" s="151"/>
    </row>
    <row r="502" spans="1:23" x14ac:dyDescent="0.3">
      <c r="A502" s="71">
        <v>496</v>
      </c>
      <c r="B502" s="150" t="s">
        <v>2419</v>
      </c>
      <c r="C502" s="150" t="s">
        <v>2420</v>
      </c>
      <c r="D502" s="150"/>
      <c r="E502" s="157" t="s">
        <v>189</v>
      </c>
      <c r="F502" s="90">
        <v>152772</v>
      </c>
      <c r="G502" s="91" t="s">
        <v>190</v>
      </c>
      <c r="H502" s="96" t="s">
        <v>2076</v>
      </c>
      <c r="I502" s="89">
        <v>6</v>
      </c>
      <c r="J502" s="93">
        <v>3</v>
      </c>
      <c r="K502" s="162" t="s">
        <v>2421</v>
      </c>
      <c r="L502" s="94">
        <v>30796</v>
      </c>
      <c r="M502" s="94">
        <v>40637</v>
      </c>
      <c r="N502" s="94">
        <v>41368</v>
      </c>
      <c r="O502" s="94">
        <v>43101</v>
      </c>
      <c r="P502" s="150" t="s">
        <v>816</v>
      </c>
      <c r="Q502" s="151" t="s">
        <v>2422</v>
      </c>
      <c r="R502" s="85" t="s">
        <v>816</v>
      </c>
      <c r="U502" s="94"/>
      <c r="V502" s="151"/>
    </row>
    <row r="503" spans="1:23" x14ac:dyDescent="0.3">
      <c r="A503" s="71">
        <v>497</v>
      </c>
      <c r="B503" s="146" t="s">
        <v>2423</v>
      </c>
      <c r="C503" s="146" t="s">
        <v>2424</v>
      </c>
      <c r="D503" s="146"/>
      <c r="E503" s="93" t="s">
        <v>151</v>
      </c>
      <c r="F503" s="90" t="s">
        <v>2425</v>
      </c>
      <c r="G503" s="91" t="s">
        <v>190</v>
      </c>
      <c r="H503" s="96" t="s">
        <v>2076</v>
      </c>
      <c r="I503" s="89">
        <v>6</v>
      </c>
      <c r="J503" s="93">
        <v>3</v>
      </c>
      <c r="K503" s="147" t="s">
        <v>2426</v>
      </c>
      <c r="L503" s="94">
        <v>31860</v>
      </c>
      <c r="M503" s="94">
        <v>40650</v>
      </c>
      <c r="N503" s="94">
        <v>41381</v>
      </c>
      <c r="O503" s="94">
        <v>43101</v>
      </c>
      <c r="P503" s="165" t="s">
        <v>816</v>
      </c>
      <c r="Q503" s="133" t="s">
        <v>2272</v>
      </c>
      <c r="R503" s="85" t="s">
        <v>816</v>
      </c>
      <c r="U503" s="94"/>
      <c r="V503" s="133"/>
    </row>
    <row r="504" spans="1:23" ht="18.75" x14ac:dyDescent="0.3">
      <c r="A504" s="71">
        <v>498</v>
      </c>
      <c r="B504" s="146" t="s">
        <v>2427</v>
      </c>
      <c r="C504" s="146" t="s">
        <v>2428</v>
      </c>
      <c r="D504" s="146" t="s">
        <v>2412</v>
      </c>
      <c r="E504" s="93" t="s">
        <v>189</v>
      </c>
      <c r="F504" s="90">
        <v>143338</v>
      </c>
      <c r="G504" s="91" t="s">
        <v>190</v>
      </c>
      <c r="H504" s="96" t="s">
        <v>2076</v>
      </c>
      <c r="I504" s="89">
        <v>6</v>
      </c>
      <c r="J504" s="93">
        <v>3</v>
      </c>
      <c r="K504" s="147" t="s">
        <v>2429</v>
      </c>
      <c r="L504" s="94">
        <v>32335</v>
      </c>
      <c r="M504" s="94">
        <v>40770</v>
      </c>
      <c r="N504" s="94">
        <v>41501</v>
      </c>
      <c r="O504" s="94">
        <v>43101</v>
      </c>
      <c r="P504" s="146" t="s">
        <v>219</v>
      </c>
      <c r="Q504" s="133" t="s">
        <v>2430</v>
      </c>
      <c r="R504" s="85" t="s">
        <v>219</v>
      </c>
      <c r="U504" s="94"/>
      <c r="V504" s="133"/>
    </row>
    <row r="505" spans="1:23" x14ac:dyDescent="0.3">
      <c r="A505" s="71">
        <v>499</v>
      </c>
      <c r="B505" s="146" t="s">
        <v>2431</v>
      </c>
      <c r="C505" s="146" t="s">
        <v>2432</v>
      </c>
      <c r="D505" s="146"/>
      <c r="E505" s="93" t="s">
        <v>189</v>
      </c>
      <c r="F505" s="90">
        <v>155939</v>
      </c>
      <c r="G505" s="91" t="s">
        <v>190</v>
      </c>
      <c r="H505" s="96" t="s">
        <v>2076</v>
      </c>
      <c r="I505" s="89">
        <v>6</v>
      </c>
      <c r="J505" s="93">
        <v>3</v>
      </c>
      <c r="K505" s="147" t="s">
        <v>2433</v>
      </c>
      <c r="L505" s="94">
        <v>28277</v>
      </c>
      <c r="M505" s="94">
        <v>40770</v>
      </c>
      <c r="N505" s="94">
        <v>41501</v>
      </c>
      <c r="O505" s="94">
        <v>43101</v>
      </c>
      <c r="P505" s="146" t="s">
        <v>264</v>
      </c>
      <c r="Q505" s="88" t="s">
        <v>1609</v>
      </c>
      <c r="R505" s="85" t="s">
        <v>395</v>
      </c>
      <c r="U505" s="94"/>
      <c r="V505" s="133"/>
    </row>
    <row r="506" spans="1:23" ht="20.25" x14ac:dyDescent="0.3">
      <c r="A506" s="71">
        <v>500</v>
      </c>
      <c r="B506" s="146" t="s">
        <v>2434</v>
      </c>
      <c r="C506" s="146" t="s">
        <v>2435</v>
      </c>
      <c r="D506" s="130" t="s">
        <v>2436</v>
      </c>
      <c r="E506" s="93" t="s">
        <v>151</v>
      </c>
      <c r="F506" s="90">
        <v>147328</v>
      </c>
      <c r="G506" s="91" t="s">
        <v>190</v>
      </c>
      <c r="H506" s="96" t="s">
        <v>2076</v>
      </c>
      <c r="I506" s="89">
        <v>6</v>
      </c>
      <c r="J506" s="93">
        <v>2</v>
      </c>
      <c r="K506" s="147" t="s">
        <v>2437</v>
      </c>
      <c r="L506" s="94">
        <v>29471</v>
      </c>
      <c r="M506" s="94">
        <v>40645</v>
      </c>
      <c r="N506" s="94">
        <v>41376</v>
      </c>
      <c r="O506" s="94">
        <v>43466</v>
      </c>
      <c r="P506" s="146" t="s">
        <v>2438</v>
      </c>
      <c r="Q506" s="133"/>
      <c r="R506" s="163" t="s">
        <v>974</v>
      </c>
      <c r="U506" s="94"/>
      <c r="V506" s="133"/>
    </row>
    <row r="507" spans="1:23" x14ac:dyDescent="0.3">
      <c r="A507" s="71">
        <v>501</v>
      </c>
      <c r="B507" s="146" t="s">
        <v>2439</v>
      </c>
      <c r="C507" s="146" t="s">
        <v>2440</v>
      </c>
      <c r="D507" s="146" t="s">
        <v>555</v>
      </c>
      <c r="E507" s="93" t="s">
        <v>189</v>
      </c>
      <c r="F507" s="90">
        <v>143312</v>
      </c>
      <c r="G507" s="91" t="s">
        <v>190</v>
      </c>
      <c r="H507" s="96" t="s">
        <v>2076</v>
      </c>
      <c r="I507" s="89">
        <v>6</v>
      </c>
      <c r="J507" s="93">
        <v>3</v>
      </c>
      <c r="K507" s="147" t="s">
        <v>2441</v>
      </c>
      <c r="L507" s="94">
        <v>29194</v>
      </c>
      <c r="M507" s="94">
        <v>40896</v>
      </c>
      <c r="N507" s="94">
        <v>41627</v>
      </c>
      <c r="O507" s="94">
        <v>43101</v>
      </c>
      <c r="P507" s="146" t="s">
        <v>251</v>
      </c>
      <c r="Q507" s="88" t="s">
        <v>323</v>
      </c>
      <c r="R507" s="85" t="s">
        <v>251</v>
      </c>
      <c r="U507" s="94"/>
      <c r="V507" s="133"/>
    </row>
    <row r="508" spans="1:23" x14ac:dyDescent="0.3">
      <c r="A508" s="71">
        <v>502</v>
      </c>
      <c r="B508" s="146" t="s">
        <v>2442</v>
      </c>
      <c r="C508" s="146" t="s">
        <v>2054</v>
      </c>
      <c r="D508" s="146" t="s">
        <v>2443</v>
      </c>
      <c r="E508" s="93" t="s">
        <v>189</v>
      </c>
      <c r="F508" s="90">
        <v>150897</v>
      </c>
      <c r="G508" s="91" t="s">
        <v>190</v>
      </c>
      <c r="H508" s="96" t="s">
        <v>2076</v>
      </c>
      <c r="I508" s="89">
        <v>6</v>
      </c>
      <c r="J508" s="93">
        <v>3</v>
      </c>
      <c r="K508" s="147" t="s">
        <v>2444</v>
      </c>
      <c r="L508" s="94">
        <v>30520</v>
      </c>
      <c r="M508" s="94">
        <v>40893</v>
      </c>
      <c r="N508" s="94">
        <v>41624</v>
      </c>
      <c r="O508" s="94">
        <v>43101</v>
      </c>
      <c r="P508" s="146" t="s">
        <v>395</v>
      </c>
      <c r="Q508" s="133" t="s">
        <v>1619</v>
      </c>
      <c r="R508" s="85" t="s">
        <v>148</v>
      </c>
      <c r="U508" s="94"/>
      <c r="V508" s="133"/>
    </row>
    <row r="509" spans="1:23" x14ac:dyDescent="0.3">
      <c r="A509" s="71">
        <v>503</v>
      </c>
      <c r="B509" s="146" t="s">
        <v>2445</v>
      </c>
      <c r="C509" s="146" t="s">
        <v>2446</v>
      </c>
      <c r="D509" s="146"/>
      <c r="E509" s="93" t="s">
        <v>151</v>
      </c>
      <c r="F509" s="90">
        <v>148649</v>
      </c>
      <c r="G509" s="91" t="s">
        <v>190</v>
      </c>
      <c r="H509" s="96" t="s">
        <v>2076</v>
      </c>
      <c r="I509" s="89">
        <v>6</v>
      </c>
      <c r="J509" s="93">
        <v>3</v>
      </c>
      <c r="K509" s="147" t="s">
        <v>2447</v>
      </c>
      <c r="L509" s="94">
        <v>28734</v>
      </c>
      <c r="M509" s="94">
        <v>40763</v>
      </c>
      <c r="N509" s="94">
        <v>41494</v>
      </c>
      <c r="O509" s="94">
        <v>43101</v>
      </c>
      <c r="P509" s="146" t="s">
        <v>131</v>
      </c>
      <c r="Q509" s="133" t="s">
        <v>2448</v>
      </c>
      <c r="R509" s="85" t="s">
        <v>131</v>
      </c>
      <c r="U509" s="94"/>
      <c r="V509" s="133"/>
      <c r="W509" s="97"/>
    </row>
    <row r="510" spans="1:23" x14ac:dyDescent="0.3">
      <c r="A510" s="71">
        <v>504</v>
      </c>
      <c r="B510" s="146" t="s">
        <v>2449</v>
      </c>
      <c r="C510" s="146" t="s">
        <v>2450</v>
      </c>
      <c r="D510" s="146"/>
      <c r="E510" s="93" t="s">
        <v>151</v>
      </c>
      <c r="F510" s="90">
        <v>135413</v>
      </c>
      <c r="G510" s="91" t="s">
        <v>190</v>
      </c>
      <c r="H510" s="96" t="s">
        <v>2076</v>
      </c>
      <c r="I510" s="89">
        <v>6</v>
      </c>
      <c r="J510" s="93">
        <v>3</v>
      </c>
      <c r="K510" s="147" t="s">
        <v>2451</v>
      </c>
      <c r="L510" s="94">
        <v>30412</v>
      </c>
      <c r="M510" s="94">
        <v>41265</v>
      </c>
      <c r="N510" s="94">
        <v>41995</v>
      </c>
      <c r="O510" s="94">
        <v>43101</v>
      </c>
      <c r="P510" s="146" t="s">
        <v>226</v>
      </c>
      <c r="Q510" s="133" t="s">
        <v>2452</v>
      </c>
      <c r="R510" s="85" t="s">
        <v>226</v>
      </c>
      <c r="U510" s="94"/>
      <c r="V510" s="133"/>
    </row>
    <row r="511" spans="1:23" x14ac:dyDescent="0.3">
      <c r="A511" s="71">
        <v>505</v>
      </c>
      <c r="B511" s="146" t="s">
        <v>2453</v>
      </c>
      <c r="C511" s="146" t="s">
        <v>2454</v>
      </c>
      <c r="D511" s="146" t="s">
        <v>2455</v>
      </c>
      <c r="E511" s="93" t="s">
        <v>151</v>
      </c>
      <c r="F511" s="90">
        <v>150732</v>
      </c>
      <c r="G511" s="91" t="s">
        <v>190</v>
      </c>
      <c r="H511" s="96" t="s">
        <v>2076</v>
      </c>
      <c r="I511" s="89">
        <v>6</v>
      </c>
      <c r="J511" s="93">
        <v>3</v>
      </c>
      <c r="K511" s="147" t="s">
        <v>2456</v>
      </c>
      <c r="L511" s="94">
        <v>29523</v>
      </c>
      <c r="M511" s="94">
        <v>40907</v>
      </c>
      <c r="N511" s="94">
        <v>41638</v>
      </c>
      <c r="O511" s="94">
        <v>43101</v>
      </c>
      <c r="P511" s="146" t="s">
        <v>264</v>
      </c>
      <c r="Q511" s="133" t="s">
        <v>874</v>
      </c>
      <c r="R511" s="85" t="s">
        <v>42</v>
      </c>
      <c r="U511" s="94"/>
      <c r="V511" s="133"/>
    </row>
    <row r="512" spans="1:23" x14ac:dyDescent="0.3">
      <c r="A512" s="71">
        <v>506</v>
      </c>
      <c r="B512" s="150" t="s">
        <v>2364</v>
      </c>
      <c r="C512" s="150" t="s">
        <v>2457</v>
      </c>
      <c r="D512" s="150"/>
      <c r="E512" s="157" t="s">
        <v>189</v>
      </c>
      <c r="F512" s="90">
        <v>136338</v>
      </c>
      <c r="G512" s="91" t="s">
        <v>190</v>
      </c>
      <c r="H512" s="96" t="s">
        <v>2076</v>
      </c>
      <c r="I512" s="89">
        <v>6</v>
      </c>
      <c r="J512" s="93">
        <v>3</v>
      </c>
      <c r="K512" s="162" t="s">
        <v>2458</v>
      </c>
      <c r="L512" s="94">
        <v>32871</v>
      </c>
      <c r="M512" s="94">
        <v>40896</v>
      </c>
      <c r="N512" s="94">
        <v>41627</v>
      </c>
      <c r="O512" s="94">
        <v>43101</v>
      </c>
      <c r="P512" s="150" t="s">
        <v>503</v>
      </c>
      <c r="Q512" s="151" t="s">
        <v>2459</v>
      </c>
      <c r="R512" s="85" t="s">
        <v>503</v>
      </c>
      <c r="U512" s="94"/>
      <c r="V512" s="151"/>
    </row>
    <row r="513" spans="1:36" x14ac:dyDescent="0.3">
      <c r="A513" s="71">
        <v>507</v>
      </c>
      <c r="B513" s="146" t="s">
        <v>2460</v>
      </c>
      <c r="C513" s="146" t="s">
        <v>2461</v>
      </c>
      <c r="D513" s="146" t="s">
        <v>2462</v>
      </c>
      <c r="E513" s="93" t="s">
        <v>189</v>
      </c>
      <c r="F513" s="90">
        <v>153356</v>
      </c>
      <c r="G513" s="91" t="s">
        <v>190</v>
      </c>
      <c r="H513" s="96" t="s">
        <v>2076</v>
      </c>
      <c r="I513" s="89">
        <v>6</v>
      </c>
      <c r="J513" s="93">
        <v>3</v>
      </c>
      <c r="K513" s="147" t="s">
        <v>2458</v>
      </c>
      <c r="L513" s="94">
        <v>33221</v>
      </c>
      <c r="M513" s="94">
        <v>40905</v>
      </c>
      <c r="N513" s="94">
        <v>41636</v>
      </c>
      <c r="O513" s="94">
        <v>43101</v>
      </c>
      <c r="P513" s="150" t="s">
        <v>112</v>
      </c>
      <c r="Q513" s="133" t="s">
        <v>509</v>
      </c>
      <c r="R513" s="85" t="s">
        <v>122</v>
      </c>
      <c r="U513" s="94"/>
      <c r="V513" s="133"/>
    </row>
    <row r="514" spans="1:36" x14ac:dyDescent="0.3">
      <c r="A514" s="71">
        <v>508</v>
      </c>
      <c r="B514" s="146" t="s">
        <v>2463</v>
      </c>
      <c r="C514" s="146" t="s">
        <v>2464</v>
      </c>
      <c r="D514" s="146" t="s">
        <v>2465</v>
      </c>
      <c r="E514" s="93" t="s">
        <v>189</v>
      </c>
      <c r="F514" s="90">
        <v>157408</v>
      </c>
      <c r="G514" s="91" t="s">
        <v>190</v>
      </c>
      <c r="H514" s="96" t="s">
        <v>2076</v>
      </c>
      <c r="I514" s="89">
        <v>6</v>
      </c>
      <c r="J514" s="93">
        <v>3</v>
      </c>
      <c r="K514" s="147" t="s">
        <v>2466</v>
      </c>
      <c r="L514" s="94">
        <v>34099</v>
      </c>
      <c r="M514" s="94">
        <v>40896</v>
      </c>
      <c r="N514" s="94">
        <v>41627</v>
      </c>
      <c r="O514" s="94">
        <v>43101</v>
      </c>
      <c r="P514" s="146" t="s">
        <v>296</v>
      </c>
      <c r="Q514" s="133" t="s">
        <v>1828</v>
      </c>
      <c r="R514" s="85" t="s">
        <v>296</v>
      </c>
      <c r="U514" s="94"/>
      <c r="V514" s="133"/>
    </row>
    <row r="515" spans="1:36" x14ac:dyDescent="0.3">
      <c r="A515" s="71">
        <v>509</v>
      </c>
      <c r="B515" s="146" t="s">
        <v>2467</v>
      </c>
      <c r="C515" s="146" t="s">
        <v>2468</v>
      </c>
      <c r="D515" s="146"/>
      <c r="E515" s="157" t="s">
        <v>151</v>
      </c>
      <c r="F515" s="90">
        <v>157409</v>
      </c>
      <c r="G515" s="91" t="s">
        <v>190</v>
      </c>
      <c r="H515" s="96" t="s">
        <v>2076</v>
      </c>
      <c r="I515" s="89">
        <v>6</v>
      </c>
      <c r="J515" s="93">
        <v>3</v>
      </c>
      <c r="K515" s="147" t="s">
        <v>2469</v>
      </c>
      <c r="L515" s="94">
        <v>31901</v>
      </c>
      <c r="M515" s="94">
        <v>40912</v>
      </c>
      <c r="N515" s="94">
        <v>41643</v>
      </c>
      <c r="O515" s="94">
        <v>43101</v>
      </c>
      <c r="P515" s="146" t="s">
        <v>201</v>
      </c>
      <c r="Q515" s="133" t="s">
        <v>202</v>
      </c>
      <c r="R515" s="85" t="s">
        <v>201</v>
      </c>
      <c r="U515" s="94"/>
      <c r="V515" s="151"/>
    </row>
    <row r="516" spans="1:36" x14ac:dyDescent="0.3">
      <c r="A516" s="71">
        <v>510</v>
      </c>
      <c r="B516" s="150" t="s">
        <v>2470</v>
      </c>
      <c r="C516" s="150" t="s">
        <v>2471</v>
      </c>
      <c r="D516" s="130" t="s">
        <v>2472</v>
      </c>
      <c r="E516" s="157" t="s">
        <v>151</v>
      </c>
      <c r="F516" s="90">
        <v>147343</v>
      </c>
      <c r="G516" s="91" t="s">
        <v>190</v>
      </c>
      <c r="H516" s="96" t="s">
        <v>2076</v>
      </c>
      <c r="I516" s="89">
        <v>6</v>
      </c>
      <c r="J516" s="93">
        <v>3</v>
      </c>
      <c r="K516" s="147" t="s">
        <v>2473</v>
      </c>
      <c r="L516" s="94">
        <v>28572</v>
      </c>
      <c r="M516" s="94">
        <v>40912</v>
      </c>
      <c r="N516" s="94">
        <v>41643</v>
      </c>
      <c r="O516" s="94">
        <v>43101</v>
      </c>
      <c r="P516" s="146" t="s">
        <v>123</v>
      </c>
      <c r="Q516" s="133" t="s">
        <v>2474</v>
      </c>
      <c r="R516" s="85" t="s">
        <v>123</v>
      </c>
      <c r="U516" s="94"/>
      <c r="V516" s="151"/>
    </row>
    <row r="517" spans="1:36" x14ac:dyDescent="0.3">
      <c r="A517" s="71">
        <v>511</v>
      </c>
      <c r="B517" s="150" t="s">
        <v>2475</v>
      </c>
      <c r="C517" s="150" t="s">
        <v>2476</v>
      </c>
      <c r="D517" s="150" t="s">
        <v>1185</v>
      </c>
      <c r="E517" s="157" t="s">
        <v>151</v>
      </c>
      <c r="F517" s="166" t="s">
        <v>2477</v>
      </c>
      <c r="G517" s="91" t="s">
        <v>190</v>
      </c>
      <c r="H517" s="96" t="s">
        <v>2076</v>
      </c>
      <c r="I517" s="89">
        <v>6</v>
      </c>
      <c r="J517" s="93">
        <v>2</v>
      </c>
      <c r="K517" s="147" t="s">
        <v>2478</v>
      </c>
      <c r="L517" s="94">
        <v>30290</v>
      </c>
      <c r="M517" s="94">
        <v>40905</v>
      </c>
      <c r="N517" s="94">
        <v>41636</v>
      </c>
      <c r="O517" s="94">
        <v>43466</v>
      </c>
      <c r="P517" s="146" t="s">
        <v>822</v>
      </c>
      <c r="Q517" s="133" t="s">
        <v>2404</v>
      </c>
      <c r="R517" s="85" t="s">
        <v>822</v>
      </c>
      <c r="U517" s="94"/>
      <c r="V517" s="151"/>
    </row>
    <row r="518" spans="1:36" ht="18.75" x14ac:dyDescent="0.3">
      <c r="A518" s="71">
        <v>512</v>
      </c>
      <c r="B518" s="146" t="s">
        <v>2479</v>
      </c>
      <c r="C518" s="146" t="s">
        <v>2480</v>
      </c>
      <c r="D518" s="146" t="s">
        <v>2481</v>
      </c>
      <c r="E518" s="93" t="s">
        <v>151</v>
      </c>
      <c r="F518" s="90">
        <v>148226</v>
      </c>
      <c r="G518" s="91" t="s">
        <v>190</v>
      </c>
      <c r="H518" s="96" t="s">
        <v>2076</v>
      </c>
      <c r="I518" s="89">
        <v>6</v>
      </c>
      <c r="J518" s="93">
        <v>2</v>
      </c>
      <c r="K518" s="147" t="s">
        <v>2275</v>
      </c>
      <c r="L518" s="94">
        <v>30997</v>
      </c>
      <c r="M518" s="94">
        <v>40309</v>
      </c>
      <c r="N518" s="94">
        <v>41040</v>
      </c>
      <c r="O518" s="94">
        <v>43466</v>
      </c>
      <c r="P518" s="146" t="s">
        <v>245</v>
      </c>
      <c r="Q518" s="133" t="s">
        <v>2401</v>
      </c>
      <c r="R518" s="85" t="s">
        <v>245</v>
      </c>
      <c r="U518" s="94"/>
      <c r="V518" s="133"/>
    </row>
    <row r="519" spans="1:36" x14ac:dyDescent="0.3">
      <c r="A519" s="71">
        <v>513</v>
      </c>
      <c r="B519" s="146" t="s">
        <v>2482</v>
      </c>
      <c r="C519" s="146" t="s">
        <v>1203</v>
      </c>
      <c r="D519" s="146" t="s">
        <v>1258</v>
      </c>
      <c r="E519" s="93" t="s">
        <v>151</v>
      </c>
      <c r="F519" s="90">
        <v>153177</v>
      </c>
      <c r="G519" s="91" t="s">
        <v>190</v>
      </c>
      <c r="H519" s="96" t="s">
        <v>2076</v>
      </c>
      <c r="I519" s="89">
        <v>6</v>
      </c>
      <c r="J519" s="93">
        <v>2</v>
      </c>
      <c r="K519" s="147" t="s">
        <v>2152</v>
      </c>
      <c r="L519" s="94">
        <v>29424</v>
      </c>
      <c r="M519" s="94">
        <v>40302</v>
      </c>
      <c r="N519" s="94">
        <v>41033</v>
      </c>
      <c r="O519" s="94">
        <v>43466</v>
      </c>
      <c r="P519" s="146" t="s">
        <v>1269</v>
      </c>
      <c r="Q519" s="133" t="s">
        <v>2483</v>
      </c>
      <c r="R519" s="85" t="s">
        <v>1269</v>
      </c>
      <c r="U519" s="94"/>
      <c r="V519" s="133"/>
    </row>
    <row r="520" spans="1:36" ht="18.75" x14ac:dyDescent="0.3">
      <c r="A520" s="71">
        <v>514</v>
      </c>
      <c r="B520" s="146" t="s">
        <v>2484</v>
      </c>
      <c r="C520" s="146" t="s">
        <v>2485</v>
      </c>
      <c r="D520" s="146"/>
      <c r="E520" s="93" t="s">
        <v>151</v>
      </c>
      <c r="F520" s="90">
        <v>139101</v>
      </c>
      <c r="G520" s="91" t="s">
        <v>190</v>
      </c>
      <c r="H520" s="96" t="s">
        <v>2076</v>
      </c>
      <c r="I520" s="89">
        <v>6</v>
      </c>
      <c r="J520" s="93">
        <v>2</v>
      </c>
      <c r="K520" s="147" t="s">
        <v>2486</v>
      </c>
      <c r="L520" s="94">
        <v>26600</v>
      </c>
      <c r="M520" s="94">
        <v>40695</v>
      </c>
      <c r="N520" s="94">
        <v>41426</v>
      </c>
      <c r="O520" s="94">
        <v>43466</v>
      </c>
      <c r="P520" s="146" t="s">
        <v>147</v>
      </c>
      <c r="Q520" s="133" t="s">
        <v>1414</v>
      </c>
      <c r="R520" s="85" t="s">
        <v>147</v>
      </c>
      <c r="U520" s="94"/>
      <c r="V520" s="133"/>
    </row>
    <row r="521" spans="1:36" x14ac:dyDescent="0.3">
      <c r="A521" s="71">
        <v>515</v>
      </c>
      <c r="B521" s="146" t="s">
        <v>2487</v>
      </c>
      <c r="C521" s="146" t="s">
        <v>2488</v>
      </c>
      <c r="D521" s="146" t="s">
        <v>2489</v>
      </c>
      <c r="E521" s="93" t="s">
        <v>189</v>
      </c>
      <c r="F521" s="90">
        <v>145958</v>
      </c>
      <c r="G521" s="91" t="s">
        <v>190</v>
      </c>
      <c r="H521" s="96" t="s">
        <v>2076</v>
      </c>
      <c r="I521" s="89">
        <v>6</v>
      </c>
      <c r="J521" s="93">
        <v>2</v>
      </c>
      <c r="K521" s="147" t="s">
        <v>2421</v>
      </c>
      <c r="L521" s="94">
        <v>31362</v>
      </c>
      <c r="M521" s="94">
        <v>40798</v>
      </c>
      <c r="N521" s="94">
        <v>41529</v>
      </c>
      <c r="O521" s="94">
        <v>43466</v>
      </c>
      <c r="P521" s="146" t="s">
        <v>275</v>
      </c>
      <c r="Q521" s="133" t="s">
        <v>2490</v>
      </c>
      <c r="R521" s="85" t="s">
        <v>275</v>
      </c>
      <c r="U521" s="94"/>
      <c r="V521" s="133"/>
    </row>
    <row r="522" spans="1:36" x14ac:dyDescent="0.3">
      <c r="A522" s="71">
        <v>516</v>
      </c>
      <c r="B522" s="146" t="s">
        <v>2491</v>
      </c>
      <c r="C522" s="146" t="s">
        <v>2492</v>
      </c>
      <c r="D522" s="146" t="s">
        <v>2493</v>
      </c>
      <c r="E522" s="93" t="s">
        <v>151</v>
      </c>
      <c r="F522" s="90">
        <v>146263</v>
      </c>
      <c r="G522" s="91" t="s">
        <v>190</v>
      </c>
      <c r="H522" s="96" t="s">
        <v>2076</v>
      </c>
      <c r="I522" s="89">
        <v>6</v>
      </c>
      <c r="J522" s="93">
        <v>2</v>
      </c>
      <c r="K522" s="147" t="s">
        <v>2421</v>
      </c>
      <c r="L522" s="94">
        <v>27972</v>
      </c>
      <c r="M522" s="94">
        <v>40856</v>
      </c>
      <c r="N522" s="94">
        <v>41587</v>
      </c>
      <c r="O522" s="94">
        <v>43466</v>
      </c>
      <c r="P522" s="146" t="s">
        <v>127</v>
      </c>
      <c r="Q522" s="133" t="s">
        <v>127</v>
      </c>
      <c r="R522" s="85" t="s">
        <v>127</v>
      </c>
      <c r="U522" s="94"/>
      <c r="V522" s="133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</row>
    <row r="523" spans="1:36" s="97" customFormat="1" x14ac:dyDescent="0.3">
      <c r="A523" s="71">
        <v>517</v>
      </c>
      <c r="B523" s="146" t="s">
        <v>2494</v>
      </c>
      <c r="C523" s="146" t="s">
        <v>2495</v>
      </c>
      <c r="D523" s="146"/>
      <c r="E523" s="93" t="s">
        <v>189</v>
      </c>
      <c r="F523" s="90">
        <v>137515</v>
      </c>
      <c r="G523" s="91" t="s">
        <v>190</v>
      </c>
      <c r="H523" s="96" t="s">
        <v>2076</v>
      </c>
      <c r="I523" s="89">
        <v>6</v>
      </c>
      <c r="J523" s="93">
        <v>2</v>
      </c>
      <c r="K523" s="147" t="s">
        <v>2375</v>
      </c>
      <c r="L523" s="94">
        <v>32796</v>
      </c>
      <c r="M523" s="94">
        <v>40856</v>
      </c>
      <c r="N523" s="94">
        <v>41587</v>
      </c>
      <c r="O523" s="94">
        <v>43466</v>
      </c>
      <c r="P523" s="146" t="s">
        <v>127</v>
      </c>
      <c r="Q523" s="133" t="s">
        <v>127</v>
      </c>
      <c r="R523" s="91" t="s">
        <v>127</v>
      </c>
      <c r="S523" s="63"/>
      <c r="T523" s="63"/>
      <c r="U523" s="94"/>
      <c r="V523" s="13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</row>
    <row r="524" spans="1:36" ht="18.75" x14ac:dyDescent="0.3">
      <c r="A524" s="71">
        <v>518</v>
      </c>
      <c r="B524" s="146" t="s">
        <v>2496</v>
      </c>
      <c r="C524" s="146" t="s">
        <v>2497</v>
      </c>
      <c r="D524" s="146" t="s">
        <v>2498</v>
      </c>
      <c r="E524" s="93" t="s">
        <v>189</v>
      </c>
      <c r="F524" s="90">
        <v>155156</v>
      </c>
      <c r="G524" s="91" t="s">
        <v>190</v>
      </c>
      <c r="H524" s="96" t="s">
        <v>2076</v>
      </c>
      <c r="I524" s="89">
        <v>6</v>
      </c>
      <c r="J524" s="93">
        <v>1</v>
      </c>
      <c r="K524" s="147" t="s">
        <v>2499</v>
      </c>
      <c r="L524" s="94">
        <v>31453</v>
      </c>
      <c r="M524" s="94">
        <v>40568</v>
      </c>
      <c r="N524" s="94">
        <v>41299</v>
      </c>
      <c r="O524" s="94">
        <v>43831</v>
      </c>
      <c r="P524" s="146" t="s">
        <v>1269</v>
      </c>
      <c r="Q524" s="133" t="s">
        <v>2500</v>
      </c>
      <c r="R524" s="85" t="s">
        <v>1269</v>
      </c>
      <c r="U524" s="94"/>
      <c r="V524" s="133"/>
    </row>
    <row r="525" spans="1:36" x14ac:dyDescent="0.3">
      <c r="A525" s="71">
        <v>519</v>
      </c>
      <c r="B525" s="146" t="s">
        <v>2236</v>
      </c>
      <c r="C525" s="146" t="s">
        <v>2501</v>
      </c>
      <c r="D525" s="146"/>
      <c r="E525" s="93" t="s">
        <v>189</v>
      </c>
      <c r="F525" s="90">
        <v>152955</v>
      </c>
      <c r="G525" s="91" t="s">
        <v>190</v>
      </c>
      <c r="H525" s="96" t="s">
        <v>2076</v>
      </c>
      <c r="I525" s="89">
        <v>6</v>
      </c>
      <c r="J525" s="93">
        <v>2</v>
      </c>
      <c r="K525" s="147" t="s">
        <v>2502</v>
      </c>
      <c r="L525" s="94">
        <v>32907</v>
      </c>
      <c r="M525" s="94">
        <v>40310</v>
      </c>
      <c r="N525" s="94">
        <v>41041</v>
      </c>
      <c r="O525" s="94">
        <v>43466</v>
      </c>
      <c r="P525" s="146" t="s">
        <v>1269</v>
      </c>
      <c r="Q525" s="133" t="s">
        <v>2503</v>
      </c>
      <c r="R525" s="85" t="s">
        <v>1269</v>
      </c>
      <c r="U525" s="94"/>
      <c r="V525" s="133"/>
    </row>
    <row r="526" spans="1:36" x14ac:dyDescent="0.3">
      <c r="A526" s="71">
        <v>520</v>
      </c>
      <c r="B526" s="146" t="s">
        <v>2504</v>
      </c>
      <c r="C526" s="146" t="s">
        <v>2505</v>
      </c>
      <c r="D526" s="146" t="s">
        <v>2506</v>
      </c>
      <c r="E526" s="93" t="s">
        <v>151</v>
      </c>
      <c r="F526" s="90">
        <v>157412</v>
      </c>
      <c r="G526" s="91" t="s">
        <v>190</v>
      </c>
      <c r="H526" s="96" t="s">
        <v>2076</v>
      </c>
      <c r="I526" s="89">
        <v>6</v>
      </c>
      <c r="J526" s="93">
        <v>2</v>
      </c>
      <c r="K526" s="147" t="s">
        <v>2396</v>
      </c>
      <c r="L526" s="94">
        <v>31766</v>
      </c>
      <c r="M526" s="94">
        <v>40805</v>
      </c>
      <c r="N526" s="94">
        <v>41536</v>
      </c>
      <c r="O526" s="94">
        <v>43466</v>
      </c>
      <c r="P526" s="146" t="s">
        <v>503</v>
      </c>
      <c r="Q526" s="151" t="s">
        <v>2035</v>
      </c>
      <c r="R526" s="85" t="s">
        <v>503</v>
      </c>
      <c r="U526" s="94"/>
      <c r="V526" s="133"/>
    </row>
    <row r="527" spans="1:36" x14ac:dyDescent="0.3">
      <c r="A527" s="71">
        <v>521</v>
      </c>
      <c r="B527" s="146" t="s">
        <v>2507</v>
      </c>
      <c r="C527" s="146" t="s">
        <v>2508</v>
      </c>
      <c r="D527" s="146"/>
      <c r="E527" s="93" t="s">
        <v>189</v>
      </c>
      <c r="F527" s="90">
        <v>160811</v>
      </c>
      <c r="G527" s="91" t="s">
        <v>190</v>
      </c>
      <c r="H527" s="96" t="s">
        <v>2076</v>
      </c>
      <c r="I527" s="89">
        <v>6</v>
      </c>
      <c r="J527" s="93">
        <v>2</v>
      </c>
      <c r="K527" s="147" t="s">
        <v>2375</v>
      </c>
      <c r="L527" s="94">
        <v>33126</v>
      </c>
      <c r="M527" s="94">
        <v>40856</v>
      </c>
      <c r="N527" s="94">
        <v>41587</v>
      </c>
      <c r="O527" s="94">
        <v>43466</v>
      </c>
      <c r="P527" s="146" t="s">
        <v>127</v>
      </c>
      <c r="Q527" s="133" t="s">
        <v>127</v>
      </c>
      <c r="R527" s="85" t="s">
        <v>127</v>
      </c>
      <c r="U527" s="94"/>
      <c r="V527" s="133"/>
    </row>
    <row r="528" spans="1:36" x14ac:dyDescent="0.3">
      <c r="A528" s="71">
        <v>522</v>
      </c>
      <c r="B528" s="146" t="s">
        <v>2509</v>
      </c>
      <c r="C528" s="146" t="s">
        <v>2510</v>
      </c>
      <c r="D528" s="146" t="s">
        <v>2511</v>
      </c>
      <c r="E528" s="93" t="s">
        <v>151</v>
      </c>
      <c r="F528" s="90">
        <v>136998</v>
      </c>
      <c r="G528" s="91" t="s">
        <v>190</v>
      </c>
      <c r="H528" s="96" t="s">
        <v>2076</v>
      </c>
      <c r="I528" s="89">
        <v>6</v>
      </c>
      <c r="J528" s="93">
        <v>2</v>
      </c>
      <c r="K528" s="147" t="s">
        <v>2512</v>
      </c>
      <c r="L528" s="94">
        <v>29485</v>
      </c>
      <c r="M528" s="94">
        <v>40953</v>
      </c>
      <c r="N528" s="94">
        <v>41684</v>
      </c>
      <c r="O528" s="94">
        <v>43466</v>
      </c>
      <c r="P528" s="146" t="s">
        <v>395</v>
      </c>
      <c r="Q528" s="133" t="s">
        <v>2513</v>
      </c>
      <c r="R528" s="85" t="s">
        <v>503</v>
      </c>
      <c r="U528" s="94"/>
      <c r="V528" s="133"/>
    </row>
    <row r="529" spans="1:22" x14ac:dyDescent="0.3">
      <c r="A529" s="71">
        <v>523</v>
      </c>
      <c r="B529" s="150" t="s">
        <v>2514</v>
      </c>
      <c r="C529" s="150" t="s">
        <v>2515</v>
      </c>
      <c r="D529" s="150" t="s">
        <v>2516</v>
      </c>
      <c r="E529" s="157" t="s">
        <v>151</v>
      </c>
      <c r="F529" s="90">
        <v>142307</v>
      </c>
      <c r="G529" s="91" t="s">
        <v>190</v>
      </c>
      <c r="H529" s="96" t="s">
        <v>2076</v>
      </c>
      <c r="I529" s="89">
        <v>6</v>
      </c>
      <c r="J529" s="93">
        <v>2</v>
      </c>
      <c r="K529" s="147" t="s">
        <v>2517</v>
      </c>
      <c r="L529" s="94">
        <v>31826</v>
      </c>
      <c r="M529" s="94">
        <v>40969</v>
      </c>
      <c r="N529" s="94">
        <v>41699</v>
      </c>
      <c r="O529" s="94">
        <v>43466</v>
      </c>
      <c r="P529" s="146" t="s">
        <v>219</v>
      </c>
      <c r="Q529" s="133" t="s">
        <v>318</v>
      </c>
      <c r="R529" s="85" t="s">
        <v>219</v>
      </c>
      <c r="U529" s="94"/>
      <c r="V529" s="151"/>
    </row>
    <row r="530" spans="1:22" x14ac:dyDescent="0.3">
      <c r="A530" s="71">
        <v>524</v>
      </c>
      <c r="B530" s="150" t="s">
        <v>2518</v>
      </c>
      <c r="C530" s="150" t="s">
        <v>606</v>
      </c>
      <c r="D530" s="150" t="s">
        <v>2519</v>
      </c>
      <c r="E530" s="157" t="s">
        <v>151</v>
      </c>
      <c r="F530" s="149">
        <v>151145</v>
      </c>
      <c r="G530" s="91" t="s">
        <v>190</v>
      </c>
      <c r="H530" s="96" t="s">
        <v>2076</v>
      </c>
      <c r="I530" s="89">
        <v>6</v>
      </c>
      <c r="J530" s="93">
        <v>2</v>
      </c>
      <c r="K530" s="147" t="s">
        <v>2396</v>
      </c>
      <c r="L530" s="94">
        <v>31579</v>
      </c>
      <c r="M530" s="94">
        <v>40980</v>
      </c>
      <c r="N530" s="94">
        <v>41710</v>
      </c>
      <c r="O530" s="94">
        <v>43466</v>
      </c>
      <c r="P530" s="146" t="s">
        <v>201</v>
      </c>
      <c r="Q530" s="133" t="s">
        <v>202</v>
      </c>
      <c r="R530" s="85" t="s">
        <v>201</v>
      </c>
      <c r="U530" s="94"/>
      <c r="V530" s="151"/>
    </row>
    <row r="531" spans="1:22" x14ac:dyDescent="0.3">
      <c r="A531" s="71">
        <v>525</v>
      </c>
      <c r="B531" s="146" t="s">
        <v>2520</v>
      </c>
      <c r="C531" s="146" t="s">
        <v>2521</v>
      </c>
      <c r="D531" s="146" t="s">
        <v>2522</v>
      </c>
      <c r="E531" s="93" t="s">
        <v>151</v>
      </c>
      <c r="F531" s="149">
        <v>151451</v>
      </c>
      <c r="G531" s="91" t="s">
        <v>190</v>
      </c>
      <c r="H531" s="96" t="s">
        <v>2076</v>
      </c>
      <c r="I531" s="89">
        <v>6</v>
      </c>
      <c r="J531" s="93">
        <v>2</v>
      </c>
      <c r="K531" s="147" t="s">
        <v>2523</v>
      </c>
      <c r="L531" s="94">
        <v>33022</v>
      </c>
      <c r="M531" s="94">
        <v>41001</v>
      </c>
      <c r="N531" s="94">
        <v>42096</v>
      </c>
      <c r="O531" s="94">
        <v>43466</v>
      </c>
      <c r="P531" s="146" t="s">
        <v>822</v>
      </c>
      <c r="Q531" s="133" t="s">
        <v>822</v>
      </c>
      <c r="R531" s="85" t="s">
        <v>822</v>
      </c>
      <c r="U531" s="94"/>
      <c r="V531" s="133"/>
    </row>
    <row r="532" spans="1:22" x14ac:dyDescent="0.3">
      <c r="A532" s="71">
        <v>526</v>
      </c>
      <c r="B532" s="150" t="s">
        <v>717</v>
      </c>
      <c r="C532" s="150" t="s">
        <v>2266</v>
      </c>
      <c r="D532" s="150" t="s">
        <v>2524</v>
      </c>
      <c r="E532" s="157" t="s">
        <v>189</v>
      </c>
      <c r="F532" s="149">
        <v>148348</v>
      </c>
      <c r="G532" s="91" t="s">
        <v>190</v>
      </c>
      <c r="H532" s="96" t="s">
        <v>2076</v>
      </c>
      <c r="I532" s="89">
        <v>6</v>
      </c>
      <c r="J532" s="93">
        <v>2</v>
      </c>
      <c r="K532" s="147" t="s">
        <v>2525</v>
      </c>
      <c r="L532" s="94">
        <v>30411</v>
      </c>
      <c r="M532" s="94">
        <v>41001</v>
      </c>
      <c r="N532" s="94">
        <v>42096</v>
      </c>
      <c r="O532" s="94">
        <v>43466</v>
      </c>
      <c r="P532" s="146" t="s">
        <v>822</v>
      </c>
      <c r="Q532" s="133" t="s">
        <v>822</v>
      </c>
      <c r="R532" s="85" t="s">
        <v>822</v>
      </c>
      <c r="U532" s="94"/>
      <c r="V532" s="151"/>
    </row>
    <row r="533" spans="1:22" ht="18.75" x14ac:dyDescent="0.3">
      <c r="A533" s="71">
        <v>527</v>
      </c>
      <c r="B533" s="150" t="s">
        <v>2526</v>
      </c>
      <c r="C533" s="150" t="s">
        <v>2292</v>
      </c>
      <c r="D533" s="150" t="s">
        <v>2527</v>
      </c>
      <c r="E533" s="157" t="s">
        <v>189</v>
      </c>
      <c r="F533" s="149">
        <v>154700</v>
      </c>
      <c r="G533" s="91" t="s">
        <v>190</v>
      </c>
      <c r="H533" s="96" t="s">
        <v>2076</v>
      </c>
      <c r="I533" s="89">
        <v>6</v>
      </c>
      <c r="J533" s="93">
        <v>2</v>
      </c>
      <c r="K533" s="147" t="s">
        <v>2499</v>
      </c>
      <c r="L533" s="94">
        <v>30756</v>
      </c>
      <c r="M533" s="94">
        <v>40925</v>
      </c>
      <c r="N533" s="94">
        <v>41656</v>
      </c>
      <c r="O533" s="94">
        <v>43466</v>
      </c>
      <c r="P533" s="146" t="s">
        <v>468</v>
      </c>
      <c r="Q533" s="133" t="s">
        <v>1990</v>
      </c>
      <c r="R533" s="85" t="s">
        <v>468</v>
      </c>
      <c r="U533" s="94"/>
      <c r="V533" s="151"/>
    </row>
    <row r="534" spans="1:22" x14ac:dyDescent="0.3">
      <c r="A534" s="71">
        <v>528</v>
      </c>
      <c r="B534" s="146" t="s">
        <v>2528</v>
      </c>
      <c r="C534" s="146" t="s">
        <v>2386</v>
      </c>
      <c r="D534" s="146"/>
      <c r="E534" s="93" t="s">
        <v>189</v>
      </c>
      <c r="F534" s="149">
        <v>155828</v>
      </c>
      <c r="G534" s="91" t="s">
        <v>190</v>
      </c>
      <c r="H534" s="96" t="s">
        <v>2076</v>
      </c>
      <c r="I534" s="89">
        <v>6</v>
      </c>
      <c r="J534" s="93">
        <v>2</v>
      </c>
      <c r="K534" s="147" t="s">
        <v>2502</v>
      </c>
      <c r="L534" s="94">
        <v>32160</v>
      </c>
      <c r="M534" s="94">
        <v>40971</v>
      </c>
      <c r="N534" s="94">
        <v>41701</v>
      </c>
      <c r="O534" s="94">
        <v>43466</v>
      </c>
      <c r="P534" s="146" t="s">
        <v>127</v>
      </c>
      <c r="Q534" s="133" t="s">
        <v>2529</v>
      </c>
      <c r="R534" s="85" t="s">
        <v>127</v>
      </c>
      <c r="U534" s="94"/>
      <c r="V534" s="133"/>
    </row>
    <row r="535" spans="1:22" x14ac:dyDescent="0.3">
      <c r="A535" s="71">
        <v>529</v>
      </c>
      <c r="B535" s="150" t="s">
        <v>2530</v>
      </c>
      <c r="C535" s="150" t="s">
        <v>2217</v>
      </c>
      <c r="D535" s="150" t="s">
        <v>1334</v>
      </c>
      <c r="E535" s="157" t="s">
        <v>189</v>
      </c>
      <c r="F535" s="149">
        <v>157381</v>
      </c>
      <c r="G535" s="91" t="s">
        <v>190</v>
      </c>
      <c r="H535" s="96" t="s">
        <v>2076</v>
      </c>
      <c r="I535" s="89">
        <v>6</v>
      </c>
      <c r="J535" s="93">
        <v>2</v>
      </c>
      <c r="K535" s="162" t="s">
        <v>2531</v>
      </c>
      <c r="L535" s="94">
        <v>31893</v>
      </c>
      <c r="M535" s="94">
        <v>41011</v>
      </c>
      <c r="N535" s="94">
        <v>41741</v>
      </c>
      <c r="O535" s="94">
        <v>43466</v>
      </c>
      <c r="P535" s="146" t="s">
        <v>123</v>
      </c>
      <c r="Q535" s="151" t="s">
        <v>313</v>
      </c>
      <c r="R535" s="85" t="s">
        <v>148</v>
      </c>
      <c r="U535" s="94"/>
      <c r="V535" s="151"/>
    </row>
    <row r="536" spans="1:22" ht="18.75" x14ac:dyDescent="0.3">
      <c r="A536" s="71">
        <v>530</v>
      </c>
      <c r="B536" s="150" t="s">
        <v>2532</v>
      </c>
      <c r="C536" s="130" t="s">
        <v>2117</v>
      </c>
      <c r="D536" s="130" t="s">
        <v>2533</v>
      </c>
      <c r="E536" s="157" t="s">
        <v>151</v>
      </c>
      <c r="F536" s="149">
        <v>206505</v>
      </c>
      <c r="G536" s="91" t="s">
        <v>190</v>
      </c>
      <c r="H536" s="96" t="s">
        <v>2534</v>
      </c>
      <c r="I536" s="89">
        <v>6</v>
      </c>
      <c r="J536" s="93">
        <v>3</v>
      </c>
      <c r="K536" s="162" t="s">
        <v>2502</v>
      </c>
      <c r="L536" s="94">
        <v>32624</v>
      </c>
      <c r="M536" s="94">
        <v>41381</v>
      </c>
      <c r="N536" s="94">
        <v>42111</v>
      </c>
      <c r="O536" s="94">
        <v>43831</v>
      </c>
      <c r="P536" s="146" t="s">
        <v>201</v>
      </c>
      <c r="Q536" s="151" t="s">
        <v>420</v>
      </c>
      <c r="R536" s="85" t="s">
        <v>147</v>
      </c>
      <c r="U536" s="94"/>
      <c r="V536" s="151"/>
    </row>
    <row r="537" spans="1:22" ht="18.75" x14ac:dyDescent="0.3">
      <c r="A537" s="71">
        <v>531</v>
      </c>
      <c r="B537" s="150" t="s">
        <v>2535</v>
      </c>
      <c r="C537" s="150" t="s">
        <v>2536</v>
      </c>
      <c r="D537" s="130" t="s">
        <v>2537</v>
      </c>
      <c r="E537" s="157" t="s">
        <v>189</v>
      </c>
      <c r="F537" s="149">
        <v>206482</v>
      </c>
      <c r="G537" s="91" t="s">
        <v>190</v>
      </c>
      <c r="H537" s="96" t="s">
        <v>2534</v>
      </c>
      <c r="I537" s="89">
        <v>6</v>
      </c>
      <c r="J537" s="93">
        <v>1</v>
      </c>
      <c r="K537" s="162" t="s">
        <v>2367</v>
      </c>
      <c r="L537" s="94">
        <v>29648</v>
      </c>
      <c r="M537" s="94">
        <v>41330</v>
      </c>
      <c r="N537" s="94">
        <v>42060</v>
      </c>
      <c r="O537" s="94">
        <v>43831</v>
      </c>
      <c r="P537" s="146" t="s">
        <v>523</v>
      </c>
      <c r="Q537" s="151" t="s">
        <v>2538</v>
      </c>
      <c r="R537" s="85" t="s">
        <v>296</v>
      </c>
      <c r="U537" s="94"/>
      <c r="V537" s="151"/>
    </row>
    <row r="538" spans="1:22" ht="18.75" x14ac:dyDescent="0.3">
      <c r="A538" s="71">
        <v>532</v>
      </c>
      <c r="B538" s="146" t="s">
        <v>2539</v>
      </c>
      <c r="C538" s="146" t="s">
        <v>2540</v>
      </c>
      <c r="D538" s="130" t="s">
        <v>2541</v>
      </c>
      <c r="E538" s="93" t="s">
        <v>151</v>
      </c>
      <c r="F538" s="149">
        <v>206716</v>
      </c>
      <c r="G538" s="91" t="s">
        <v>190</v>
      </c>
      <c r="H538" s="96" t="s">
        <v>2534</v>
      </c>
      <c r="I538" s="89">
        <v>6</v>
      </c>
      <c r="J538" s="93">
        <v>1</v>
      </c>
      <c r="K538" s="147" t="s">
        <v>2359</v>
      </c>
      <c r="L538" s="94">
        <v>28623</v>
      </c>
      <c r="M538" s="94">
        <v>41330</v>
      </c>
      <c r="N538" s="94">
        <v>42060</v>
      </c>
      <c r="O538" s="94">
        <v>43831</v>
      </c>
      <c r="P538" s="146" t="s">
        <v>194</v>
      </c>
      <c r="Q538" s="151" t="s">
        <v>552</v>
      </c>
      <c r="R538" s="85" t="s">
        <v>194</v>
      </c>
      <c r="U538" s="94"/>
      <c r="V538" s="133"/>
    </row>
    <row r="539" spans="1:22" ht="18.75" x14ac:dyDescent="0.3">
      <c r="A539" s="71">
        <v>533</v>
      </c>
      <c r="B539" s="146" t="s">
        <v>2542</v>
      </c>
      <c r="C539" s="146" t="s">
        <v>2543</v>
      </c>
      <c r="D539" s="146" t="s">
        <v>2544</v>
      </c>
      <c r="E539" s="93" t="s">
        <v>151</v>
      </c>
      <c r="F539" s="149">
        <v>206596</v>
      </c>
      <c r="G539" s="91" t="s">
        <v>190</v>
      </c>
      <c r="H539" s="96" t="s">
        <v>2534</v>
      </c>
      <c r="I539" s="89">
        <v>6</v>
      </c>
      <c r="J539" s="93">
        <v>1</v>
      </c>
      <c r="K539" s="147" t="s">
        <v>2545</v>
      </c>
      <c r="L539" s="152">
        <v>34193</v>
      </c>
      <c r="M539" s="152">
        <v>41380</v>
      </c>
      <c r="N539" s="152">
        <v>42110</v>
      </c>
      <c r="O539" s="94">
        <v>43831</v>
      </c>
      <c r="P539" s="150" t="s">
        <v>201</v>
      </c>
      <c r="Q539" s="151" t="s">
        <v>202</v>
      </c>
      <c r="R539" s="85" t="s">
        <v>148</v>
      </c>
      <c r="U539" s="152"/>
      <c r="V539" s="133"/>
    </row>
    <row r="540" spans="1:22" ht="18.75" x14ac:dyDescent="0.3">
      <c r="A540" s="71">
        <v>534</v>
      </c>
      <c r="B540" s="146" t="s">
        <v>2546</v>
      </c>
      <c r="C540" s="146" t="s">
        <v>2547</v>
      </c>
      <c r="D540" s="146" t="s">
        <v>2548</v>
      </c>
      <c r="E540" s="93" t="s">
        <v>151</v>
      </c>
      <c r="F540" s="149">
        <v>234534</v>
      </c>
      <c r="G540" s="91" t="s">
        <v>190</v>
      </c>
      <c r="H540" s="96" t="s">
        <v>2534</v>
      </c>
      <c r="I540" s="89">
        <v>6</v>
      </c>
      <c r="J540" s="93">
        <v>1</v>
      </c>
      <c r="K540" s="147" t="s">
        <v>2549</v>
      </c>
      <c r="L540" s="94">
        <v>29587</v>
      </c>
      <c r="M540" s="94">
        <v>41491</v>
      </c>
      <c r="N540" s="94">
        <v>42221</v>
      </c>
      <c r="O540" s="94">
        <v>43831</v>
      </c>
      <c r="P540" s="94" t="s">
        <v>112</v>
      </c>
      <c r="Q540" s="151" t="s">
        <v>513</v>
      </c>
      <c r="R540" s="85" t="s">
        <v>112</v>
      </c>
      <c r="U540" s="94"/>
      <c r="V540" s="133"/>
    </row>
    <row r="541" spans="1:22" ht="18.75" x14ac:dyDescent="0.3">
      <c r="A541" s="71">
        <v>535</v>
      </c>
      <c r="B541" s="146" t="s">
        <v>2550</v>
      </c>
      <c r="C541" s="146" t="s">
        <v>2551</v>
      </c>
      <c r="D541" s="146"/>
      <c r="E541" s="93" t="s">
        <v>189</v>
      </c>
      <c r="F541" s="149">
        <v>233004</v>
      </c>
      <c r="G541" s="91" t="s">
        <v>190</v>
      </c>
      <c r="H541" s="96" t="s">
        <v>2534</v>
      </c>
      <c r="I541" s="89">
        <v>6</v>
      </c>
      <c r="J541" s="93">
        <v>1</v>
      </c>
      <c r="K541" s="162" t="s">
        <v>2322</v>
      </c>
      <c r="L541" s="94">
        <v>29334</v>
      </c>
      <c r="M541" s="152">
        <v>41491</v>
      </c>
      <c r="N541" s="152">
        <v>42221</v>
      </c>
      <c r="O541" s="94">
        <v>43831</v>
      </c>
      <c r="P541" s="150" t="s">
        <v>503</v>
      </c>
      <c r="Q541" s="151" t="s">
        <v>2552</v>
      </c>
      <c r="R541" s="85" t="s">
        <v>503</v>
      </c>
      <c r="U541" s="94"/>
      <c r="V541" s="133"/>
    </row>
    <row r="542" spans="1:22" ht="18.75" x14ac:dyDescent="0.3">
      <c r="A542" s="71">
        <v>536</v>
      </c>
      <c r="B542" s="150" t="s">
        <v>2553</v>
      </c>
      <c r="C542" s="150" t="s">
        <v>2554</v>
      </c>
      <c r="D542" s="150"/>
      <c r="E542" s="93" t="s">
        <v>189</v>
      </c>
      <c r="F542" s="149">
        <v>234068</v>
      </c>
      <c r="G542" s="91" t="s">
        <v>190</v>
      </c>
      <c r="H542" s="96" t="s">
        <v>2534</v>
      </c>
      <c r="I542" s="89">
        <v>6</v>
      </c>
      <c r="J542" s="93">
        <v>1</v>
      </c>
      <c r="K542" s="162" t="s">
        <v>2555</v>
      </c>
      <c r="L542" s="94">
        <v>31611</v>
      </c>
      <c r="M542" s="152">
        <v>41477</v>
      </c>
      <c r="N542" s="152">
        <v>42207</v>
      </c>
      <c r="O542" s="94">
        <v>43831</v>
      </c>
      <c r="P542" s="150" t="s">
        <v>127</v>
      </c>
      <c r="Q542" s="151" t="s">
        <v>2556</v>
      </c>
      <c r="R542" s="85" t="s">
        <v>127</v>
      </c>
      <c r="U542" s="152"/>
      <c r="V542" s="133"/>
    </row>
    <row r="543" spans="1:22" ht="18.75" x14ac:dyDescent="0.3">
      <c r="A543" s="71">
        <v>537</v>
      </c>
      <c r="B543" s="150" t="s">
        <v>2557</v>
      </c>
      <c r="C543" s="150" t="s">
        <v>2558</v>
      </c>
      <c r="D543" s="150" t="s">
        <v>2559</v>
      </c>
      <c r="E543" s="93" t="s">
        <v>151</v>
      </c>
      <c r="F543" s="149">
        <v>234566</v>
      </c>
      <c r="G543" s="91" t="s">
        <v>190</v>
      </c>
      <c r="H543" s="96" t="s">
        <v>2534</v>
      </c>
      <c r="I543" s="89">
        <v>6</v>
      </c>
      <c r="J543" s="93">
        <v>1</v>
      </c>
      <c r="K543" s="162" t="s">
        <v>2560</v>
      </c>
      <c r="L543" s="94">
        <v>26242</v>
      </c>
      <c r="M543" s="167">
        <v>41561</v>
      </c>
      <c r="N543" s="167">
        <v>42291</v>
      </c>
      <c r="O543" s="94">
        <v>43831</v>
      </c>
      <c r="P543" s="150" t="s">
        <v>2561</v>
      </c>
      <c r="Q543" s="151" t="s">
        <v>679</v>
      </c>
      <c r="R543" s="85" t="s">
        <v>148</v>
      </c>
      <c r="U543" s="94"/>
      <c r="V543" s="133"/>
    </row>
    <row r="544" spans="1:22" ht="18.75" x14ac:dyDescent="0.3">
      <c r="A544" s="71">
        <v>538</v>
      </c>
      <c r="B544" s="150" t="s">
        <v>2562</v>
      </c>
      <c r="C544" s="150" t="s">
        <v>2563</v>
      </c>
      <c r="D544" s="150" t="s">
        <v>2564</v>
      </c>
      <c r="E544" s="93" t="s">
        <v>189</v>
      </c>
      <c r="F544" s="149">
        <v>234993</v>
      </c>
      <c r="G544" s="91" t="s">
        <v>190</v>
      </c>
      <c r="H544" s="96" t="s">
        <v>2534</v>
      </c>
      <c r="I544" s="89">
        <v>6</v>
      </c>
      <c r="J544" s="93">
        <v>1</v>
      </c>
      <c r="K544" s="162" t="s">
        <v>2502</v>
      </c>
      <c r="L544" s="94">
        <v>33183</v>
      </c>
      <c r="M544" s="152">
        <v>41529</v>
      </c>
      <c r="N544" s="152">
        <v>42259</v>
      </c>
      <c r="O544" s="94">
        <v>43831</v>
      </c>
      <c r="P544" s="150" t="s">
        <v>468</v>
      </c>
      <c r="Q544" s="151" t="s">
        <v>1282</v>
      </c>
      <c r="R544" s="85" t="s">
        <v>468</v>
      </c>
      <c r="U544" s="152"/>
      <c r="V544" s="133"/>
    </row>
    <row r="545" spans="1:22" ht="18.75" x14ac:dyDescent="0.3">
      <c r="A545" s="71">
        <v>539</v>
      </c>
      <c r="B545" s="150" t="s">
        <v>2565</v>
      </c>
      <c r="C545" s="150" t="s">
        <v>549</v>
      </c>
      <c r="D545" s="150"/>
      <c r="E545" s="93" t="s">
        <v>189</v>
      </c>
      <c r="F545" s="149">
        <v>234969</v>
      </c>
      <c r="G545" s="91" t="s">
        <v>190</v>
      </c>
      <c r="H545" s="96" t="s">
        <v>2534</v>
      </c>
      <c r="I545" s="89">
        <v>6</v>
      </c>
      <c r="J545" s="93">
        <v>1</v>
      </c>
      <c r="K545" s="162" t="s">
        <v>2367</v>
      </c>
      <c r="L545" s="94">
        <v>30845</v>
      </c>
      <c r="M545" s="152">
        <v>41579</v>
      </c>
      <c r="N545" s="152">
        <v>42309</v>
      </c>
      <c r="O545" s="94">
        <v>43831</v>
      </c>
      <c r="P545" s="150" t="s">
        <v>251</v>
      </c>
      <c r="Q545" s="151" t="s">
        <v>2566</v>
      </c>
      <c r="R545" s="85" t="s">
        <v>251</v>
      </c>
      <c r="U545" s="94"/>
      <c r="V545" s="133"/>
    </row>
    <row r="546" spans="1:22" ht="18.75" x14ac:dyDescent="0.3">
      <c r="A546" s="71">
        <v>540</v>
      </c>
      <c r="B546" s="150" t="s">
        <v>2487</v>
      </c>
      <c r="C546" s="150" t="s">
        <v>2567</v>
      </c>
      <c r="D546" s="150" t="s">
        <v>2568</v>
      </c>
      <c r="E546" s="93" t="s">
        <v>151</v>
      </c>
      <c r="F546" s="149">
        <v>235396</v>
      </c>
      <c r="G546" s="91" t="s">
        <v>190</v>
      </c>
      <c r="H546" s="96" t="s">
        <v>2534</v>
      </c>
      <c r="I546" s="89">
        <v>6</v>
      </c>
      <c r="J546" s="93">
        <v>1</v>
      </c>
      <c r="K546" s="162" t="s">
        <v>2466</v>
      </c>
      <c r="L546" s="94">
        <v>31654</v>
      </c>
      <c r="M546" s="167">
        <v>41561</v>
      </c>
      <c r="N546" s="167">
        <v>42291</v>
      </c>
      <c r="O546" s="94">
        <v>43831</v>
      </c>
      <c r="P546" s="150" t="s">
        <v>258</v>
      </c>
      <c r="Q546" s="151" t="s">
        <v>1152</v>
      </c>
      <c r="R546" s="85" t="s">
        <v>258</v>
      </c>
      <c r="U546" s="94"/>
      <c r="V546" s="133"/>
    </row>
    <row r="547" spans="1:22" ht="18.75" x14ac:dyDescent="0.3">
      <c r="A547" s="71">
        <v>541</v>
      </c>
      <c r="B547" s="95" t="s">
        <v>2569</v>
      </c>
      <c r="C547" s="95" t="s">
        <v>1452</v>
      </c>
      <c r="D547" s="95" t="s">
        <v>2570</v>
      </c>
      <c r="E547" s="89" t="s">
        <v>151</v>
      </c>
      <c r="F547" s="90">
        <v>150164</v>
      </c>
      <c r="G547" s="91" t="s">
        <v>190</v>
      </c>
      <c r="H547" s="96" t="s">
        <v>2571</v>
      </c>
      <c r="I547" s="89">
        <v>6</v>
      </c>
      <c r="J547" s="93">
        <v>15</v>
      </c>
      <c r="K547" s="92" t="s">
        <v>2572</v>
      </c>
      <c r="L547" s="94">
        <v>25068</v>
      </c>
      <c r="M547" s="94">
        <v>33402</v>
      </c>
      <c r="N547" s="94">
        <v>34133</v>
      </c>
      <c r="O547" s="94">
        <v>37257</v>
      </c>
      <c r="P547" s="88" t="s">
        <v>338</v>
      </c>
      <c r="Q547" s="88" t="s">
        <v>2573</v>
      </c>
      <c r="R547" s="85" t="s">
        <v>147</v>
      </c>
      <c r="U547" s="94"/>
      <c r="V547" s="88"/>
    </row>
    <row r="548" spans="1:22" ht="18.75" x14ac:dyDescent="0.3">
      <c r="A548" s="71">
        <v>542</v>
      </c>
      <c r="B548" s="95" t="s">
        <v>2574</v>
      </c>
      <c r="C548" s="95" t="s">
        <v>2575</v>
      </c>
      <c r="D548" s="95" t="s">
        <v>2576</v>
      </c>
      <c r="E548" s="89" t="s">
        <v>189</v>
      </c>
      <c r="F548" s="90">
        <v>135374</v>
      </c>
      <c r="G548" s="91" t="s">
        <v>190</v>
      </c>
      <c r="H548" s="96" t="s">
        <v>2577</v>
      </c>
      <c r="I548" s="89">
        <v>6</v>
      </c>
      <c r="J548" s="93">
        <v>13</v>
      </c>
      <c r="K548" s="92" t="s">
        <v>2578</v>
      </c>
      <c r="L548" s="94">
        <v>28781</v>
      </c>
      <c r="M548" s="94">
        <v>36956</v>
      </c>
      <c r="N548" s="94">
        <v>37686</v>
      </c>
      <c r="O548" s="94">
        <v>39448</v>
      </c>
      <c r="P548" s="88" t="s">
        <v>123</v>
      </c>
      <c r="Q548" s="88" t="s">
        <v>2579</v>
      </c>
      <c r="R548" s="85" t="s">
        <v>148</v>
      </c>
      <c r="U548" s="94"/>
      <c r="V548" s="88"/>
    </row>
    <row r="549" spans="1:22" ht="18.75" x14ac:dyDescent="0.3">
      <c r="A549" s="71">
        <v>543</v>
      </c>
      <c r="B549" s="95" t="s">
        <v>2580</v>
      </c>
      <c r="C549" s="95" t="s">
        <v>2581</v>
      </c>
      <c r="D549" s="95"/>
      <c r="E549" s="89" t="s">
        <v>151</v>
      </c>
      <c r="F549" s="90">
        <v>153348</v>
      </c>
      <c r="G549" s="91" t="s">
        <v>190</v>
      </c>
      <c r="H549" s="96" t="s">
        <v>2571</v>
      </c>
      <c r="I549" s="89">
        <v>6</v>
      </c>
      <c r="J549" s="93">
        <v>12</v>
      </c>
      <c r="K549" s="92" t="s">
        <v>2582</v>
      </c>
      <c r="L549" s="94">
        <v>26133</v>
      </c>
      <c r="M549" s="94">
        <v>36948</v>
      </c>
      <c r="N549" s="94">
        <v>37678</v>
      </c>
      <c r="O549" s="94">
        <v>39814</v>
      </c>
      <c r="P549" s="88" t="s">
        <v>122</v>
      </c>
      <c r="Q549" s="88" t="s">
        <v>2583</v>
      </c>
      <c r="R549" s="85" t="s">
        <v>122</v>
      </c>
      <c r="U549" s="94"/>
      <c r="V549" s="88"/>
    </row>
    <row r="550" spans="1:22" ht="18.75" x14ac:dyDescent="0.3">
      <c r="A550" s="71">
        <v>544</v>
      </c>
      <c r="B550" s="95" t="s">
        <v>2584</v>
      </c>
      <c r="C550" s="95" t="s">
        <v>2585</v>
      </c>
      <c r="D550" s="95"/>
      <c r="E550" s="89" t="s">
        <v>189</v>
      </c>
      <c r="F550" s="90">
        <v>152109</v>
      </c>
      <c r="G550" s="91" t="s">
        <v>190</v>
      </c>
      <c r="H550" s="96" t="s">
        <v>2586</v>
      </c>
      <c r="I550" s="89">
        <v>6</v>
      </c>
      <c r="J550" s="93">
        <v>6</v>
      </c>
      <c r="K550" s="92" t="s">
        <v>2587</v>
      </c>
      <c r="L550" s="94">
        <v>30215</v>
      </c>
      <c r="M550" s="94">
        <v>39595</v>
      </c>
      <c r="N550" s="94">
        <v>40325</v>
      </c>
      <c r="O550" s="94">
        <v>42005</v>
      </c>
      <c r="P550" s="144" t="s">
        <v>201</v>
      </c>
      <c r="Q550" s="94" t="s">
        <v>401</v>
      </c>
      <c r="R550" s="85" t="s">
        <v>148</v>
      </c>
      <c r="U550" s="94"/>
      <c r="V550" s="133"/>
    </row>
    <row r="551" spans="1:22" ht="18.75" x14ac:dyDescent="0.3">
      <c r="A551" s="71">
        <v>545</v>
      </c>
      <c r="B551" s="95" t="s">
        <v>2588</v>
      </c>
      <c r="C551" s="95" t="s">
        <v>2589</v>
      </c>
      <c r="D551" s="95" t="s">
        <v>2590</v>
      </c>
      <c r="E551" s="89" t="s">
        <v>189</v>
      </c>
      <c r="F551" s="90">
        <v>139215</v>
      </c>
      <c r="G551" s="91" t="s">
        <v>190</v>
      </c>
      <c r="H551" s="96" t="s">
        <v>2571</v>
      </c>
      <c r="I551" s="89">
        <v>6</v>
      </c>
      <c r="J551" s="93">
        <v>4</v>
      </c>
      <c r="K551" s="92" t="s">
        <v>2317</v>
      </c>
      <c r="L551" s="94">
        <v>28175</v>
      </c>
      <c r="M551" s="94">
        <v>39611</v>
      </c>
      <c r="N551" s="94">
        <v>40341</v>
      </c>
      <c r="O551" s="94">
        <v>42005</v>
      </c>
      <c r="P551" s="88" t="s">
        <v>131</v>
      </c>
      <c r="Q551" s="133" t="s">
        <v>990</v>
      </c>
      <c r="R551" s="85" t="s">
        <v>148</v>
      </c>
      <c r="S551" s="146" t="s">
        <v>2591</v>
      </c>
      <c r="U551" s="94"/>
      <c r="V551" s="133"/>
    </row>
    <row r="552" spans="1:22" ht="18.75" x14ac:dyDescent="0.3">
      <c r="A552" s="71">
        <v>546</v>
      </c>
      <c r="B552" s="146" t="s">
        <v>2592</v>
      </c>
      <c r="C552" s="146" t="s">
        <v>2593</v>
      </c>
      <c r="D552" s="146" t="s">
        <v>1968</v>
      </c>
      <c r="E552" s="93" t="s">
        <v>189</v>
      </c>
      <c r="F552" s="90">
        <v>157378</v>
      </c>
      <c r="G552" s="91" t="s">
        <v>190</v>
      </c>
      <c r="H552" s="96" t="s">
        <v>2571</v>
      </c>
      <c r="I552" s="89">
        <v>6</v>
      </c>
      <c r="J552" s="93">
        <v>5</v>
      </c>
      <c r="K552" s="147" t="s">
        <v>2594</v>
      </c>
      <c r="L552" s="94">
        <v>31847</v>
      </c>
      <c r="M552" s="94">
        <v>40084</v>
      </c>
      <c r="N552" s="94">
        <v>40814</v>
      </c>
      <c r="O552" s="94">
        <v>42370</v>
      </c>
      <c r="P552" s="146" t="s">
        <v>275</v>
      </c>
      <c r="Q552" s="133" t="s">
        <v>541</v>
      </c>
      <c r="R552" s="85" t="s">
        <v>148</v>
      </c>
      <c r="U552" s="94"/>
      <c r="V552" s="133"/>
    </row>
    <row r="553" spans="1:22" ht="18.75" x14ac:dyDescent="0.3">
      <c r="A553" s="71">
        <v>547</v>
      </c>
      <c r="B553" s="146" t="s">
        <v>2595</v>
      </c>
      <c r="C553" s="146" t="s">
        <v>2596</v>
      </c>
      <c r="D553" s="146"/>
      <c r="E553" s="93" t="s">
        <v>189</v>
      </c>
      <c r="F553" s="90">
        <v>154860</v>
      </c>
      <c r="G553" s="91" t="s">
        <v>190</v>
      </c>
      <c r="H553" s="96" t="s">
        <v>2571</v>
      </c>
      <c r="I553" s="89">
        <v>6</v>
      </c>
      <c r="J553" s="93">
        <v>5</v>
      </c>
      <c r="K553" s="147" t="s">
        <v>2130</v>
      </c>
      <c r="L553" s="94">
        <v>27712</v>
      </c>
      <c r="M553" s="94">
        <v>40101</v>
      </c>
      <c r="N553" s="94">
        <v>40831</v>
      </c>
      <c r="O553" s="94">
        <v>42370</v>
      </c>
      <c r="P553" s="146" t="s">
        <v>395</v>
      </c>
      <c r="Q553" s="133" t="s">
        <v>2513</v>
      </c>
      <c r="R553" s="85" t="s">
        <v>148</v>
      </c>
      <c r="U553" s="94"/>
      <c r="V553" s="133"/>
    </row>
    <row r="554" spans="1:22" ht="18.75" x14ac:dyDescent="0.3">
      <c r="A554" s="71">
        <v>548</v>
      </c>
      <c r="B554" s="146" t="s">
        <v>2597</v>
      </c>
      <c r="C554" s="146" t="s">
        <v>2598</v>
      </c>
      <c r="D554" s="130" t="s">
        <v>2599</v>
      </c>
      <c r="E554" s="93" t="s">
        <v>151</v>
      </c>
      <c r="F554" s="90">
        <v>151146</v>
      </c>
      <c r="G554" s="91" t="s">
        <v>190</v>
      </c>
      <c r="H554" s="96" t="s">
        <v>2571</v>
      </c>
      <c r="I554" s="89">
        <v>6</v>
      </c>
      <c r="J554" s="93">
        <v>4</v>
      </c>
      <c r="K554" s="147" t="s">
        <v>2152</v>
      </c>
      <c r="L554" s="94">
        <v>30626</v>
      </c>
      <c r="M554" s="94">
        <v>40308</v>
      </c>
      <c r="N554" s="94">
        <v>41039</v>
      </c>
      <c r="O554" s="94">
        <v>42736</v>
      </c>
      <c r="P554" s="146" t="s">
        <v>201</v>
      </c>
      <c r="Q554" s="133" t="s">
        <v>420</v>
      </c>
      <c r="R554" s="85" t="s">
        <v>147</v>
      </c>
      <c r="U554" s="94"/>
      <c r="V554" s="133"/>
    </row>
    <row r="555" spans="1:22" ht="18.75" x14ac:dyDescent="0.3">
      <c r="A555" s="71">
        <v>549</v>
      </c>
      <c r="B555" s="150" t="s">
        <v>2600</v>
      </c>
      <c r="C555" s="150" t="s">
        <v>2601</v>
      </c>
      <c r="D555" s="150"/>
      <c r="E555" s="93" t="s">
        <v>151</v>
      </c>
      <c r="F555" s="149">
        <v>235397</v>
      </c>
      <c r="G555" s="91" t="s">
        <v>190</v>
      </c>
      <c r="H555" s="96" t="s">
        <v>2602</v>
      </c>
      <c r="I555" s="89">
        <v>6</v>
      </c>
      <c r="J555" s="93">
        <v>1</v>
      </c>
      <c r="K555" s="168" t="s">
        <v>2603</v>
      </c>
      <c r="L555" s="94">
        <v>30952</v>
      </c>
      <c r="M555" s="94">
        <v>41484</v>
      </c>
      <c r="N555" s="94">
        <v>42214</v>
      </c>
      <c r="O555" s="94">
        <v>43831</v>
      </c>
      <c r="P555" s="150" t="s">
        <v>468</v>
      </c>
      <c r="Q555" s="151" t="s">
        <v>1282</v>
      </c>
      <c r="R555" s="85" t="s">
        <v>468</v>
      </c>
      <c r="U555" s="94"/>
      <c r="V555" s="133"/>
    </row>
    <row r="556" spans="1:22" ht="18.75" x14ac:dyDescent="0.3">
      <c r="A556" s="71">
        <v>550</v>
      </c>
      <c r="B556" s="146" t="s">
        <v>2604</v>
      </c>
      <c r="C556" s="146" t="s">
        <v>2605</v>
      </c>
      <c r="D556" s="146"/>
      <c r="E556" s="93" t="s">
        <v>151</v>
      </c>
      <c r="F556" s="149">
        <v>274449</v>
      </c>
      <c r="G556" s="91" t="s">
        <v>190</v>
      </c>
      <c r="H556" s="96" t="s">
        <v>2602</v>
      </c>
      <c r="I556" s="89">
        <v>6</v>
      </c>
      <c r="J556" s="93">
        <v>1</v>
      </c>
      <c r="K556" s="147" t="s">
        <v>2606</v>
      </c>
      <c r="L556" s="94">
        <v>31818</v>
      </c>
      <c r="M556" s="94">
        <v>41648</v>
      </c>
      <c r="N556" s="94">
        <v>41648</v>
      </c>
      <c r="O556" s="94">
        <v>43831</v>
      </c>
      <c r="P556" s="146" t="s">
        <v>1391</v>
      </c>
      <c r="Q556" s="133" t="s">
        <v>1944</v>
      </c>
      <c r="R556" s="85" t="s">
        <v>245</v>
      </c>
      <c r="U556" s="94"/>
      <c r="V556" s="146"/>
    </row>
    <row r="557" spans="1:22" ht="27" x14ac:dyDescent="0.3">
      <c r="A557" s="71">
        <v>551</v>
      </c>
      <c r="B557" s="146" t="s">
        <v>2607</v>
      </c>
      <c r="C557" s="146" t="s">
        <v>2608</v>
      </c>
      <c r="D557" s="146" t="s">
        <v>2609</v>
      </c>
      <c r="E557" s="93" t="s">
        <v>189</v>
      </c>
      <c r="F557" s="90">
        <v>143874</v>
      </c>
      <c r="G557" s="91" t="s">
        <v>190</v>
      </c>
      <c r="H557" s="96" t="s">
        <v>2610</v>
      </c>
      <c r="I557" s="89">
        <v>6</v>
      </c>
      <c r="J557" s="93">
        <v>6</v>
      </c>
      <c r="K557" s="147" t="s">
        <v>2611</v>
      </c>
      <c r="L557" s="94">
        <v>30936</v>
      </c>
      <c r="M557" s="94">
        <v>39692</v>
      </c>
      <c r="N557" s="94">
        <v>40422</v>
      </c>
      <c r="O557" s="94">
        <v>42005</v>
      </c>
      <c r="P557" s="146" t="s">
        <v>233</v>
      </c>
      <c r="Q557" s="133" t="s">
        <v>2612</v>
      </c>
      <c r="R557" s="85" t="s">
        <v>148</v>
      </c>
      <c r="U557" s="94"/>
      <c r="V557" s="133"/>
    </row>
    <row r="558" spans="1:22" ht="18.75" x14ac:dyDescent="0.3">
      <c r="A558" s="71">
        <v>552</v>
      </c>
      <c r="B558" s="95" t="s">
        <v>2613</v>
      </c>
      <c r="C558" s="95" t="s">
        <v>997</v>
      </c>
      <c r="D558" s="95" t="s">
        <v>2614</v>
      </c>
      <c r="E558" s="89" t="s">
        <v>189</v>
      </c>
      <c r="F558" s="90">
        <v>139065</v>
      </c>
      <c r="G558" s="91" t="s">
        <v>190</v>
      </c>
      <c r="H558" s="96" t="s">
        <v>2042</v>
      </c>
      <c r="I558" s="89">
        <v>6</v>
      </c>
      <c r="J558" s="93">
        <v>13</v>
      </c>
      <c r="K558" s="92" t="s">
        <v>2615</v>
      </c>
      <c r="L558" s="94">
        <v>23548</v>
      </c>
      <c r="M558" s="94">
        <v>36115</v>
      </c>
      <c r="N558" s="94">
        <v>36846</v>
      </c>
      <c r="O558" s="94">
        <v>38718</v>
      </c>
      <c r="P558" s="88" t="s">
        <v>147</v>
      </c>
      <c r="Q558" s="88" t="s">
        <v>1414</v>
      </c>
      <c r="R558" s="85" t="s">
        <v>148</v>
      </c>
      <c r="U558" s="94"/>
      <c r="V558" s="88"/>
    </row>
    <row r="559" spans="1:22" ht="18.75" x14ac:dyDescent="0.3">
      <c r="A559" s="71">
        <v>553</v>
      </c>
      <c r="B559" s="95" t="s">
        <v>2616</v>
      </c>
      <c r="C559" s="95" t="s">
        <v>2506</v>
      </c>
      <c r="D559" s="95"/>
      <c r="E559" s="89" t="s">
        <v>189</v>
      </c>
      <c r="F559" s="90">
        <v>135417</v>
      </c>
      <c r="G559" s="91" t="s">
        <v>190</v>
      </c>
      <c r="H559" s="96" t="s">
        <v>2042</v>
      </c>
      <c r="I559" s="89">
        <v>6</v>
      </c>
      <c r="J559" s="93">
        <v>14</v>
      </c>
      <c r="K559" s="92" t="s">
        <v>2617</v>
      </c>
      <c r="L559" s="94">
        <v>23012</v>
      </c>
      <c r="M559" s="94">
        <v>34201</v>
      </c>
      <c r="N559" s="94">
        <v>34931</v>
      </c>
      <c r="O559" s="94">
        <v>37118</v>
      </c>
      <c r="P559" s="88" t="s">
        <v>1391</v>
      </c>
      <c r="Q559" s="88" t="s">
        <v>2618</v>
      </c>
      <c r="R559" s="85" t="s">
        <v>148</v>
      </c>
      <c r="U559" s="94"/>
      <c r="V559" s="88"/>
    </row>
    <row r="560" spans="1:22" ht="18.75" x14ac:dyDescent="0.3">
      <c r="A560" s="71">
        <v>554</v>
      </c>
      <c r="B560" s="95" t="s">
        <v>2619</v>
      </c>
      <c r="C560" s="95" t="s">
        <v>2620</v>
      </c>
      <c r="D560" s="95" t="s">
        <v>2621</v>
      </c>
      <c r="E560" s="89" t="s">
        <v>189</v>
      </c>
      <c r="F560" s="90">
        <v>139169</v>
      </c>
      <c r="G560" s="91" t="s">
        <v>190</v>
      </c>
      <c r="H560" s="96" t="s">
        <v>2042</v>
      </c>
      <c r="I560" s="89">
        <v>6</v>
      </c>
      <c r="J560" s="93">
        <v>14</v>
      </c>
      <c r="K560" s="92" t="s">
        <v>2622</v>
      </c>
      <c r="L560" s="94">
        <v>23100</v>
      </c>
      <c r="M560" s="94">
        <v>398</v>
      </c>
      <c r="N560" s="94">
        <v>37653</v>
      </c>
      <c r="O560" s="94">
        <v>39083</v>
      </c>
      <c r="P560" s="88" t="s">
        <v>296</v>
      </c>
      <c r="Q560" s="88" t="s">
        <v>1833</v>
      </c>
      <c r="R560" s="85" t="s">
        <v>148</v>
      </c>
      <c r="U560" s="94"/>
      <c r="V560" s="88"/>
    </row>
    <row r="561" spans="1:22" ht="27" x14ac:dyDescent="0.3">
      <c r="A561" s="71">
        <v>555</v>
      </c>
      <c r="B561" s="95" t="s">
        <v>2623</v>
      </c>
      <c r="C561" s="95" t="s">
        <v>2624</v>
      </c>
      <c r="D561" s="95"/>
      <c r="E561" s="89" t="s">
        <v>189</v>
      </c>
      <c r="F561" s="90">
        <v>145974</v>
      </c>
      <c r="G561" s="91" t="s">
        <v>190</v>
      </c>
      <c r="H561" s="96" t="s">
        <v>2625</v>
      </c>
      <c r="I561" s="89">
        <v>6</v>
      </c>
      <c r="J561" s="93">
        <v>11</v>
      </c>
      <c r="K561" s="92" t="s">
        <v>2626</v>
      </c>
      <c r="L561" s="94">
        <v>28052</v>
      </c>
      <c r="M561" s="94">
        <v>39143</v>
      </c>
      <c r="N561" s="94">
        <v>39874</v>
      </c>
      <c r="O561" s="94">
        <v>40179</v>
      </c>
      <c r="P561" s="88" t="s">
        <v>253</v>
      </c>
      <c r="Q561" s="88" t="s">
        <v>2627</v>
      </c>
      <c r="R561" s="85" t="s">
        <v>148</v>
      </c>
      <c r="U561" s="94"/>
      <c r="V561" s="88"/>
    </row>
    <row r="562" spans="1:22" ht="18.75" x14ac:dyDescent="0.3">
      <c r="A562" s="71">
        <v>556</v>
      </c>
      <c r="B562" s="95" t="s">
        <v>2628</v>
      </c>
      <c r="C562" s="95" t="s">
        <v>2629</v>
      </c>
      <c r="D562" s="95"/>
      <c r="E562" s="89" t="s">
        <v>189</v>
      </c>
      <c r="F562" s="90">
        <v>139453</v>
      </c>
      <c r="G562" s="91" t="s">
        <v>190</v>
      </c>
      <c r="H562" s="96" t="s">
        <v>2630</v>
      </c>
      <c r="I562" s="89">
        <v>6</v>
      </c>
      <c r="J562" s="93">
        <v>11</v>
      </c>
      <c r="K562" s="92" t="s">
        <v>2631</v>
      </c>
      <c r="L562" s="94">
        <v>24890</v>
      </c>
      <c r="M562" s="94">
        <v>39118</v>
      </c>
      <c r="N562" s="94">
        <v>39849</v>
      </c>
      <c r="O562" s="94">
        <v>42369</v>
      </c>
      <c r="P562" s="88" t="s">
        <v>301</v>
      </c>
      <c r="Q562" s="88" t="s">
        <v>2253</v>
      </c>
      <c r="R562" s="85" t="s">
        <v>148</v>
      </c>
      <c r="U562" s="94"/>
      <c r="V562" s="88"/>
    </row>
    <row r="563" spans="1:22" ht="18.75" x14ac:dyDescent="0.3">
      <c r="A563" s="71">
        <v>557</v>
      </c>
      <c r="B563" s="95" t="s">
        <v>2632</v>
      </c>
      <c r="C563" s="95" t="s">
        <v>2633</v>
      </c>
      <c r="D563" s="95"/>
      <c r="E563" s="89" t="s">
        <v>189</v>
      </c>
      <c r="F563" s="90">
        <v>139167</v>
      </c>
      <c r="G563" s="91" t="s">
        <v>190</v>
      </c>
      <c r="H563" s="96" t="s">
        <v>2630</v>
      </c>
      <c r="I563" s="89">
        <v>6</v>
      </c>
      <c r="J563" s="93">
        <v>10</v>
      </c>
      <c r="K563" s="92" t="s">
        <v>2634</v>
      </c>
      <c r="L563" s="94">
        <v>22505</v>
      </c>
      <c r="M563" s="94">
        <v>36373</v>
      </c>
      <c r="N563" s="94">
        <v>37104</v>
      </c>
      <c r="O563" s="94">
        <v>42951</v>
      </c>
      <c r="P563" s="88" t="s">
        <v>123</v>
      </c>
      <c r="Q563" s="88" t="s">
        <v>1405</v>
      </c>
      <c r="R563" s="85" t="s">
        <v>148</v>
      </c>
      <c r="U563" s="94"/>
      <c r="V563" s="88"/>
    </row>
    <row r="564" spans="1:22" ht="18.75" x14ac:dyDescent="0.3">
      <c r="A564" s="71">
        <v>558</v>
      </c>
      <c r="B564" s="95" t="s">
        <v>2635</v>
      </c>
      <c r="C564" s="95" t="s">
        <v>2636</v>
      </c>
      <c r="D564" s="95"/>
      <c r="E564" s="89" t="s">
        <v>189</v>
      </c>
      <c r="F564" s="90">
        <v>139635</v>
      </c>
      <c r="G564" s="91" t="s">
        <v>190</v>
      </c>
      <c r="H564" s="96" t="s">
        <v>2625</v>
      </c>
      <c r="I564" s="89">
        <v>6</v>
      </c>
      <c r="J564" s="93">
        <v>9</v>
      </c>
      <c r="K564" s="92" t="s">
        <v>2637</v>
      </c>
      <c r="L564" s="94">
        <v>28858</v>
      </c>
      <c r="M564" s="94">
        <v>40105</v>
      </c>
      <c r="N564" s="94">
        <v>40835</v>
      </c>
      <c r="O564" s="94">
        <v>40909</v>
      </c>
      <c r="P564" s="88" t="s">
        <v>275</v>
      </c>
      <c r="Q564" s="88" t="s">
        <v>541</v>
      </c>
      <c r="R564" s="85" t="s">
        <v>148</v>
      </c>
      <c r="U564" s="94"/>
      <c r="V564" s="88"/>
    </row>
    <row r="565" spans="1:22" ht="18.75" x14ac:dyDescent="0.3">
      <c r="A565" s="71">
        <v>559</v>
      </c>
      <c r="B565" s="95" t="s">
        <v>2638</v>
      </c>
      <c r="C565" s="95" t="s">
        <v>2639</v>
      </c>
      <c r="D565" s="95" t="s">
        <v>2640</v>
      </c>
      <c r="E565" s="89" t="s">
        <v>189</v>
      </c>
      <c r="F565" s="90">
        <v>139408</v>
      </c>
      <c r="G565" s="91" t="s">
        <v>190</v>
      </c>
      <c r="H565" s="96" t="s">
        <v>2625</v>
      </c>
      <c r="I565" s="89">
        <v>6</v>
      </c>
      <c r="J565" s="93">
        <v>9</v>
      </c>
      <c r="K565" s="92" t="s">
        <v>2641</v>
      </c>
      <c r="L565" s="94">
        <v>26799</v>
      </c>
      <c r="M565" s="94">
        <v>40098</v>
      </c>
      <c r="N565" s="94">
        <v>40828</v>
      </c>
      <c r="O565" s="94">
        <v>40909</v>
      </c>
      <c r="P565" s="88" t="s">
        <v>131</v>
      </c>
      <c r="Q565" s="88" t="s">
        <v>2642</v>
      </c>
      <c r="R565" s="85" t="s">
        <v>148</v>
      </c>
      <c r="U565" s="94"/>
      <c r="V565" s="88"/>
    </row>
    <row r="566" spans="1:22" x14ac:dyDescent="0.3">
      <c r="A566" s="71">
        <v>560</v>
      </c>
      <c r="B566" s="88" t="s">
        <v>2643</v>
      </c>
      <c r="C566" s="88" t="s">
        <v>2644</v>
      </c>
      <c r="D566" s="88" t="s">
        <v>2645</v>
      </c>
      <c r="E566" s="89" t="s">
        <v>189</v>
      </c>
      <c r="F566" s="90">
        <v>139165</v>
      </c>
      <c r="G566" s="91" t="s">
        <v>190</v>
      </c>
      <c r="H566" s="96" t="s">
        <v>2625</v>
      </c>
      <c r="I566" s="89">
        <v>6</v>
      </c>
      <c r="J566" s="89">
        <v>9</v>
      </c>
      <c r="K566" s="92" t="s">
        <v>2646</v>
      </c>
      <c r="L566" s="94">
        <v>27254</v>
      </c>
      <c r="M566" s="94">
        <v>40105</v>
      </c>
      <c r="N566" s="94">
        <v>40835</v>
      </c>
      <c r="O566" s="94">
        <v>40098</v>
      </c>
      <c r="P566" s="88" t="s">
        <v>131</v>
      </c>
      <c r="Q566" s="88" t="s">
        <v>2647</v>
      </c>
      <c r="R566" s="85" t="s">
        <v>148</v>
      </c>
      <c r="U566" s="94"/>
      <c r="V566" s="88"/>
    </row>
    <row r="567" spans="1:22" ht="27" x14ac:dyDescent="0.3">
      <c r="A567" s="71">
        <v>561</v>
      </c>
      <c r="B567" s="95" t="s">
        <v>2648</v>
      </c>
      <c r="C567" s="95" t="s">
        <v>2649</v>
      </c>
      <c r="D567" s="95"/>
      <c r="E567" s="89" t="s">
        <v>189</v>
      </c>
      <c r="F567" s="90">
        <v>154984</v>
      </c>
      <c r="G567" s="91" t="s">
        <v>190</v>
      </c>
      <c r="H567" s="96" t="s">
        <v>2650</v>
      </c>
      <c r="I567" s="89">
        <v>6</v>
      </c>
      <c r="J567" s="93">
        <v>6</v>
      </c>
      <c r="K567" s="92" t="s">
        <v>2651</v>
      </c>
      <c r="L567" s="94">
        <v>27327</v>
      </c>
      <c r="M567" s="94">
        <v>37383</v>
      </c>
      <c r="N567" s="94">
        <v>38114</v>
      </c>
      <c r="O567" s="94">
        <v>40544</v>
      </c>
      <c r="P567" s="88" t="s">
        <v>122</v>
      </c>
      <c r="Q567" s="133" t="s">
        <v>2652</v>
      </c>
      <c r="R567" s="85" t="s">
        <v>122</v>
      </c>
      <c r="U567" s="115"/>
      <c r="V567" s="116"/>
    </row>
    <row r="568" spans="1:22" ht="18.75" x14ac:dyDescent="0.3">
      <c r="A568" s="71">
        <v>562</v>
      </c>
      <c r="B568" s="146" t="s">
        <v>2653</v>
      </c>
      <c r="C568" s="146" t="s">
        <v>2654</v>
      </c>
      <c r="D568" s="146" t="s">
        <v>2655</v>
      </c>
      <c r="E568" s="93" t="s">
        <v>189</v>
      </c>
      <c r="F568" s="90">
        <v>153388</v>
      </c>
      <c r="G568" s="91" t="s">
        <v>190</v>
      </c>
      <c r="H568" s="148" t="s">
        <v>2656</v>
      </c>
      <c r="I568" s="93">
        <v>6</v>
      </c>
      <c r="J568" s="93">
        <v>4</v>
      </c>
      <c r="K568" s="147" t="s">
        <v>2657</v>
      </c>
      <c r="L568" s="94">
        <v>23134</v>
      </c>
      <c r="M568" s="94">
        <v>40359</v>
      </c>
      <c r="N568" s="94">
        <v>41455</v>
      </c>
      <c r="O568" s="94">
        <v>42736</v>
      </c>
      <c r="P568" s="146" t="s">
        <v>523</v>
      </c>
      <c r="Q568" s="133" t="s">
        <v>679</v>
      </c>
      <c r="R568" s="85" t="s">
        <v>253</v>
      </c>
      <c r="U568" s="94"/>
      <c r="V568" s="88"/>
    </row>
    <row r="569" spans="1:22" ht="27" x14ac:dyDescent="0.3">
      <c r="A569" s="71">
        <v>563</v>
      </c>
      <c r="B569" s="146" t="s">
        <v>2658</v>
      </c>
      <c r="C569" s="146" t="s">
        <v>2659</v>
      </c>
      <c r="D569" s="146" t="s">
        <v>2660</v>
      </c>
      <c r="E569" s="93" t="s">
        <v>189</v>
      </c>
      <c r="F569" s="149">
        <v>139410</v>
      </c>
      <c r="G569" s="91" t="s">
        <v>190</v>
      </c>
      <c r="H569" s="148" t="s">
        <v>2661</v>
      </c>
      <c r="I569" s="93">
        <v>6</v>
      </c>
      <c r="J569" s="93">
        <v>2</v>
      </c>
      <c r="K569" s="92" t="s">
        <v>2662</v>
      </c>
      <c r="L569" s="94">
        <v>24429</v>
      </c>
      <c r="M569" s="94">
        <v>40773</v>
      </c>
      <c r="N569" s="94">
        <v>41504</v>
      </c>
      <c r="O569" s="94">
        <v>43466</v>
      </c>
      <c r="P569" s="146" t="s">
        <v>347</v>
      </c>
      <c r="Q569" s="133" t="s">
        <v>1797</v>
      </c>
      <c r="R569" s="85" t="s">
        <v>148</v>
      </c>
      <c r="U569" s="94"/>
      <c r="V569" s="133"/>
    </row>
    <row r="570" spans="1:22" ht="18.75" x14ac:dyDescent="0.3">
      <c r="A570" s="71">
        <v>564</v>
      </c>
      <c r="B570" s="153" t="s">
        <v>2308</v>
      </c>
      <c r="C570" s="153" t="s">
        <v>2663</v>
      </c>
      <c r="D570" s="153"/>
      <c r="E570" s="129" t="s">
        <v>189</v>
      </c>
      <c r="F570" s="90">
        <v>274306</v>
      </c>
      <c r="G570" s="91" t="s">
        <v>190</v>
      </c>
      <c r="H570" s="96" t="s">
        <v>2664</v>
      </c>
      <c r="I570" s="129">
        <v>6</v>
      </c>
      <c r="J570" s="129">
        <v>1</v>
      </c>
      <c r="K570" s="154" t="s">
        <v>2665</v>
      </c>
      <c r="L570" s="155">
        <v>32404</v>
      </c>
      <c r="M570" s="155">
        <v>41583</v>
      </c>
      <c r="N570" s="155">
        <v>42313</v>
      </c>
      <c r="O570" s="155">
        <v>43831</v>
      </c>
      <c r="P570" s="146" t="s">
        <v>133</v>
      </c>
      <c r="Q570" s="156" t="s">
        <v>2666</v>
      </c>
      <c r="R570" s="85" t="s">
        <v>133</v>
      </c>
      <c r="U570" s="94"/>
      <c r="V570" s="133"/>
    </row>
    <row r="571" spans="1:22" ht="20.25" x14ac:dyDescent="0.3">
      <c r="A571" s="71">
        <v>565</v>
      </c>
      <c r="B571" s="95" t="s">
        <v>2667</v>
      </c>
      <c r="C571" s="95" t="s">
        <v>2668</v>
      </c>
      <c r="D571" s="95" t="s">
        <v>580</v>
      </c>
      <c r="E571" s="89" t="s">
        <v>151</v>
      </c>
      <c r="F571" s="90">
        <v>150828</v>
      </c>
      <c r="G571" s="91" t="s">
        <v>190</v>
      </c>
      <c r="H571" s="96" t="s">
        <v>2669</v>
      </c>
      <c r="I571" s="129">
        <v>5</v>
      </c>
      <c r="J571" s="93">
        <v>9</v>
      </c>
      <c r="K571" s="92" t="s">
        <v>2670</v>
      </c>
      <c r="L571" s="94">
        <v>23398</v>
      </c>
      <c r="M571" s="94">
        <v>32196</v>
      </c>
      <c r="N571" s="94">
        <v>32927</v>
      </c>
      <c r="O571" s="94">
        <v>43039</v>
      </c>
      <c r="P571" s="88" t="s">
        <v>301</v>
      </c>
      <c r="Q571" s="88" t="s">
        <v>2671</v>
      </c>
      <c r="R571" s="163" t="s">
        <v>974</v>
      </c>
      <c r="U571" s="155"/>
      <c r="V571" s="156"/>
    </row>
    <row r="572" spans="1:22" ht="18.75" x14ac:dyDescent="0.3">
      <c r="A572" s="71">
        <v>566</v>
      </c>
      <c r="B572" s="95" t="s">
        <v>2672</v>
      </c>
      <c r="C572" s="95" t="s">
        <v>2673</v>
      </c>
      <c r="D572" s="95" t="s">
        <v>2674</v>
      </c>
      <c r="E572" s="89" t="s">
        <v>189</v>
      </c>
      <c r="F572" s="90">
        <v>139212</v>
      </c>
      <c r="G572" s="91" t="s">
        <v>190</v>
      </c>
      <c r="H572" s="96" t="s">
        <v>2675</v>
      </c>
      <c r="I572" s="89">
        <v>6</v>
      </c>
      <c r="J572" s="93">
        <v>4</v>
      </c>
      <c r="K572" s="92" t="s">
        <v>2676</v>
      </c>
      <c r="L572" s="94">
        <v>31282</v>
      </c>
      <c r="M572" s="94">
        <v>39590</v>
      </c>
      <c r="N572" s="94">
        <v>40320</v>
      </c>
      <c r="O572" s="94">
        <v>41943</v>
      </c>
      <c r="P572" s="88" t="s">
        <v>127</v>
      </c>
      <c r="Q572" s="133" t="s">
        <v>2677</v>
      </c>
      <c r="R572" s="85" t="s">
        <v>142</v>
      </c>
      <c r="U572" s="94"/>
      <c r="V572" s="88"/>
    </row>
    <row r="573" spans="1:22" ht="18.75" x14ac:dyDescent="0.3">
      <c r="A573" s="71">
        <v>567</v>
      </c>
      <c r="B573" s="95" t="s">
        <v>2678</v>
      </c>
      <c r="C573" s="95" t="s">
        <v>2679</v>
      </c>
      <c r="D573" s="95"/>
      <c r="E573" s="89" t="s">
        <v>189</v>
      </c>
      <c r="F573" s="90">
        <v>152660</v>
      </c>
      <c r="G573" s="91" t="s">
        <v>190</v>
      </c>
      <c r="H573" s="96" t="s">
        <v>2680</v>
      </c>
      <c r="I573" s="89">
        <v>6</v>
      </c>
      <c r="J573" s="93">
        <v>6</v>
      </c>
      <c r="K573" s="147" t="s">
        <v>2681</v>
      </c>
      <c r="L573" s="94">
        <v>30012</v>
      </c>
      <c r="M573" s="94">
        <v>39633</v>
      </c>
      <c r="N573" s="94">
        <v>40363</v>
      </c>
      <c r="O573" s="94">
        <v>43039</v>
      </c>
      <c r="P573" s="146" t="s">
        <v>142</v>
      </c>
      <c r="Q573" s="133" t="s">
        <v>2341</v>
      </c>
      <c r="R573" s="85"/>
      <c r="U573" s="115"/>
      <c r="V573" s="142"/>
    </row>
    <row r="574" spans="1:22" ht="18.75" x14ac:dyDescent="0.3">
      <c r="A574" s="71">
        <v>568</v>
      </c>
      <c r="B574" s="95" t="s">
        <v>895</v>
      </c>
      <c r="C574" s="95" t="s">
        <v>2682</v>
      </c>
      <c r="D574" s="95"/>
      <c r="E574" s="89" t="s">
        <v>189</v>
      </c>
      <c r="F574" s="90">
        <v>143157</v>
      </c>
      <c r="G574" s="91" t="s">
        <v>190</v>
      </c>
      <c r="H574" s="96" t="s">
        <v>2675</v>
      </c>
      <c r="I574" s="89" t="s">
        <v>2683</v>
      </c>
      <c r="J574" s="93">
        <v>14</v>
      </c>
      <c r="K574" s="92" t="s">
        <v>2684</v>
      </c>
      <c r="L574" s="94">
        <v>26578</v>
      </c>
      <c r="M574" s="94">
        <v>35101</v>
      </c>
      <c r="N574" s="94">
        <v>35832</v>
      </c>
      <c r="O574" s="94">
        <v>43831</v>
      </c>
      <c r="P574" s="88" t="s">
        <v>219</v>
      </c>
      <c r="Q574" s="88" t="s">
        <v>574</v>
      </c>
      <c r="R574" s="85" t="s">
        <v>219</v>
      </c>
      <c r="U574" s="94"/>
      <c r="V574" s="88"/>
    </row>
    <row r="575" spans="1:22" ht="18.75" x14ac:dyDescent="0.3">
      <c r="A575" s="71">
        <v>569</v>
      </c>
      <c r="B575" s="95" t="s">
        <v>578</v>
      </c>
      <c r="C575" s="95" t="s">
        <v>2685</v>
      </c>
      <c r="D575" s="95" t="s">
        <v>2686</v>
      </c>
      <c r="E575" s="89" t="s">
        <v>189</v>
      </c>
      <c r="F575" s="90">
        <v>143481</v>
      </c>
      <c r="G575" s="91" t="s">
        <v>190</v>
      </c>
      <c r="H575" s="96" t="s">
        <v>2675</v>
      </c>
      <c r="I575" s="89" t="s">
        <v>2683</v>
      </c>
      <c r="J575" s="93">
        <v>13</v>
      </c>
      <c r="K575" s="92" t="s">
        <v>2687</v>
      </c>
      <c r="L575" s="94">
        <v>25606</v>
      </c>
      <c r="M575" s="94">
        <v>445</v>
      </c>
      <c r="N575" s="94">
        <v>37700</v>
      </c>
      <c r="O575" s="94">
        <v>44055</v>
      </c>
      <c r="P575" s="88" t="s">
        <v>219</v>
      </c>
      <c r="Q575" s="88" t="s">
        <v>2688</v>
      </c>
      <c r="R575" s="85" t="s">
        <v>219</v>
      </c>
      <c r="U575" s="94"/>
      <c r="V575" s="88"/>
    </row>
    <row r="576" spans="1:22" ht="18.75" x14ac:dyDescent="0.3">
      <c r="A576" s="71">
        <v>570</v>
      </c>
      <c r="B576" s="95" t="s">
        <v>2689</v>
      </c>
      <c r="C576" s="95" t="s">
        <v>2690</v>
      </c>
      <c r="D576" s="95"/>
      <c r="E576" s="89" t="s">
        <v>189</v>
      </c>
      <c r="F576" s="90">
        <v>145977</v>
      </c>
      <c r="G576" s="91" t="s">
        <v>190</v>
      </c>
      <c r="H576" s="96" t="s">
        <v>2675</v>
      </c>
      <c r="I576" s="89">
        <v>6</v>
      </c>
      <c r="J576" s="93">
        <v>12</v>
      </c>
      <c r="K576" s="92" t="s">
        <v>2691</v>
      </c>
      <c r="L576" s="94">
        <v>23888</v>
      </c>
      <c r="M576" s="94">
        <v>427</v>
      </c>
      <c r="N576" s="94">
        <v>37682</v>
      </c>
      <c r="O576" s="94">
        <v>44055</v>
      </c>
      <c r="P576" s="88" t="s">
        <v>201</v>
      </c>
      <c r="Q576" s="88" t="s">
        <v>202</v>
      </c>
      <c r="R576" s="85" t="s">
        <v>148</v>
      </c>
      <c r="U576" s="94"/>
      <c r="V576" s="88"/>
    </row>
    <row r="577" spans="1:23" x14ac:dyDescent="0.3">
      <c r="A577" s="71">
        <v>571</v>
      </c>
      <c r="B577" s="146" t="s">
        <v>2692</v>
      </c>
      <c r="C577" s="146" t="s">
        <v>2693</v>
      </c>
      <c r="D577" s="146" t="s">
        <v>2694</v>
      </c>
      <c r="E577" s="93" t="s">
        <v>189</v>
      </c>
      <c r="F577" s="90">
        <v>135567</v>
      </c>
      <c r="G577" s="91" t="s">
        <v>190</v>
      </c>
      <c r="H577" s="96" t="s">
        <v>2675</v>
      </c>
      <c r="I577" s="89">
        <v>6</v>
      </c>
      <c r="J577" s="93">
        <v>6</v>
      </c>
      <c r="K577" s="92" t="s">
        <v>2152</v>
      </c>
      <c r="L577" s="94">
        <v>30670</v>
      </c>
      <c r="M577" s="94">
        <v>39609</v>
      </c>
      <c r="N577" s="94">
        <v>40339</v>
      </c>
      <c r="O577" s="94">
        <v>44055</v>
      </c>
      <c r="P577" s="144" t="s">
        <v>131</v>
      </c>
      <c r="Q577" s="94" t="s">
        <v>787</v>
      </c>
      <c r="R577" s="85" t="s">
        <v>148</v>
      </c>
      <c r="U577" s="94"/>
      <c r="V577" s="88"/>
    </row>
    <row r="578" spans="1:23" ht="18.75" x14ac:dyDescent="0.3">
      <c r="A578" s="71">
        <v>572</v>
      </c>
      <c r="B578" s="95" t="s">
        <v>2695</v>
      </c>
      <c r="C578" s="95" t="s">
        <v>1668</v>
      </c>
      <c r="D578" s="95" t="s">
        <v>555</v>
      </c>
      <c r="E578" s="89" t="s">
        <v>151</v>
      </c>
      <c r="F578" s="90">
        <v>145821</v>
      </c>
      <c r="G578" s="91" t="s">
        <v>190</v>
      </c>
      <c r="H578" s="96" t="s">
        <v>2675</v>
      </c>
      <c r="I578" s="89" t="s">
        <v>2696</v>
      </c>
      <c r="J578" s="93">
        <v>6</v>
      </c>
      <c r="K578" s="92" t="s">
        <v>2697</v>
      </c>
      <c r="L578" s="94">
        <v>32187</v>
      </c>
      <c r="M578" s="94">
        <v>39609</v>
      </c>
      <c r="N578" s="94">
        <v>40339</v>
      </c>
      <c r="O578" s="94">
        <v>44055</v>
      </c>
      <c r="P578" s="146" t="s">
        <v>275</v>
      </c>
      <c r="Q578" s="133" t="s">
        <v>1392</v>
      </c>
      <c r="R578" s="85" t="s">
        <v>275</v>
      </c>
      <c r="S578" s="91" t="s">
        <v>2698</v>
      </c>
      <c r="U578" s="94"/>
      <c r="V578" s="133"/>
    </row>
    <row r="579" spans="1:23" ht="18.75" x14ac:dyDescent="0.3">
      <c r="A579" s="71">
        <v>573</v>
      </c>
      <c r="B579" s="95" t="s">
        <v>547</v>
      </c>
      <c r="C579" s="95" t="s">
        <v>763</v>
      </c>
      <c r="D579" s="95" t="s">
        <v>2699</v>
      </c>
      <c r="E579" s="89" t="s">
        <v>189</v>
      </c>
      <c r="F579" s="90">
        <v>145819</v>
      </c>
      <c r="G579" s="91" t="s">
        <v>190</v>
      </c>
      <c r="H579" s="96" t="s">
        <v>2675</v>
      </c>
      <c r="I579" s="89" t="s">
        <v>2683</v>
      </c>
      <c r="J579" s="93">
        <v>6</v>
      </c>
      <c r="K579" s="147" t="s">
        <v>2700</v>
      </c>
      <c r="L579" s="94">
        <v>31005</v>
      </c>
      <c r="M579" s="94">
        <v>39609</v>
      </c>
      <c r="N579" s="94">
        <v>40339</v>
      </c>
      <c r="O579" s="94">
        <v>44124</v>
      </c>
      <c r="P579" s="146" t="s">
        <v>275</v>
      </c>
      <c r="Q579" s="133" t="s">
        <v>541</v>
      </c>
      <c r="R579" s="85" t="s">
        <v>275</v>
      </c>
      <c r="S579" s="91" t="s">
        <v>2698</v>
      </c>
      <c r="U579" s="94"/>
      <c r="V579" s="88"/>
    </row>
    <row r="580" spans="1:23" ht="18.75" x14ac:dyDescent="0.3">
      <c r="A580" s="71">
        <v>574</v>
      </c>
      <c r="B580" s="146" t="s">
        <v>2701</v>
      </c>
      <c r="C580" s="146" t="s">
        <v>2702</v>
      </c>
      <c r="D580" s="146"/>
      <c r="E580" s="93" t="s">
        <v>189</v>
      </c>
      <c r="F580" s="90">
        <v>148088</v>
      </c>
      <c r="G580" s="91" t="s">
        <v>190</v>
      </c>
      <c r="H580" s="96" t="s">
        <v>2675</v>
      </c>
      <c r="I580" s="89" t="s">
        <v>2683</v>
      </c>
      <c r="J580" s="93">
        <v>6</v>
      </c>
      <c r="K580" s="147" t="s">
        <v>2703</v>
      </c>
      <c r="L580" s="94">
        <v>29355</v>
      </c>
      <c r="M580" s="94">
        <v>39657</v>
      </c>
      <c r="N580" s="94">
        <v>40387</v>
      </c>
      <c r="O580" s="94">
        <v>44124</v>
      </c>
      <c r="P580" s="146" t="s">
        <v>131</v>
      </c>
      <c r="Q580" s="133" t="s">
        <v>2704</v>
      </c>
      <c r="R580" s="85" t="s">
        <v>148</v>
      </c>
      <c r="S580" s="91" t="s">
        <v>2698</v>
      </c>
      <c r="U580" s="94"/>
      <c r="V580" s="88"/>
    </row>
    <row r="581" spans="1:23" x14ac:dyDescent="0.3">
      <c r="A581" s="71">
        <v>575</v>
      </c>
      <c r="B581" s="146" t="s">
        <v>2705</v>
      </c>
      <c r="C581" s="146" t="s">
        <v>2706</v>
      </c>
      <c r="D581" s="146" t="s">
        <v>2707</v>
      </c>
      <c r="E581" s="93" t="s">
        <v>189</v>
      </c>
      <c r="F581" s="149">
        <v>155580</v>
      </c>
      <c r="G581" s="91" t="s">
        <v>190</v>
      </c>
      <c r="H581" s="96" t="s">
        <v>2675</v>
      </c>
      <c r="I581" s="89" t="s">
        <v>2683</v>
      </c>
      <c r="J581" s="93">
        <v>2</v>
      </c>
      <c r="K581" s="147" t="s">
        <v>2502</v>
      </c>
      <c r="L581" s="94">
        <v>33129</v>
      </c>
      <c r="M581" s="94">
        <v>41085</v>
      </c>
      <c r="N581" s="94">
        <v>41815</v>
      </c>
      <c r="O581" s="94">
        <v>44124</v>
      </c>
      <c r="P581" s="146" t="s">
        <v>127</v>
      </c>
      <c r="Q581" s="133" t="s">
        <v>2677</v>
      </c>
      <c r="R581" s="85" t="s">
        <v>127</v>
      </c>
      <c r="S581" s="91" t="s">
        <v>2698</v>
      </c>
      <c r="U581" s="94"/>
      <c r="V581" s="133"/>
    </row>
    <row r="582" spans="1:23" ht="18.75" x14ac:dyDescent="0.3">
      <c r="A582" s="71">
        <v>576</v>
      </c>
      <c r="B582" s="95" t="s">
        <v>2708</v>
      </c>
      <c r="C582" s="95" t="s">
        <v>2282</v>
      </c>
      <c r="D582" s="95" t="s">
        <v>2709</v>
      </c>
      <c r="E582" s="89" t="s">
        <v>189</v>
      </c>
      <c r="F582" s="90">
        <v>142250</v>
      </c>
      <c r="G582" s="91" t="s">
        <v>190</v>
      </c>
      <c r="H582" s="96" t="s">
        <v>2675</v>
      </c>
      <c r="I582" s="89">
        <v>6</v>
      </c>
      <c r="J582" s="93">
        <v>7</v>
      </c>
      <c r="K582" s="92" t="s">
        <v>2710</v>
      </c>
      <c r="L582" s="94">
        <v>28493</v>
      </c>
      <c r="M582" s="94">
        <v>39078</v>
      </c>
      <c r="N582" s="94">
        <v>39809</v>
      </c>
      <c r="O582" s="94">
        <v>43466</v>
      </c>
      <c r="P582" s="88" t="s">
        <v>219</v>
      </c>
      <c r="Q582" s="88" t="s">
        <v>2711</v>
      </c>
      <c r="R582" s="85" t="s">
        <v>219</v>
      </c>
      <c r="S582" s="91" t="s">
        <v>2698</v>
      </c>
      <c r="U582" s="94"/>
      <c r="V582" s="133"/>
    </row>
    <row r="583" spans="1:23" ht="18.75" x14ac:dyDescent="0.3">
      <c r="A583" s="71">
        <v>577</v>
      </c>
      <c r="B583" s="95" t="s">
        <v>2712</v>
      </c>
      <c r="C583" s="95" t="s">
        <v>2713</v>
      </c>
      <c r="D583" s="95" t="s">
        <v>1258</v>
      </c>
      <c r="E583" s="89" t="s">
        <v>189</v>
      </c>
      <c r="F583" s="90">
        <v>143110</v>
      </c>
      <c r="G583" s="91" t="s">
        <v>190</v>
      </c>
      <c r="H583" s="96" t="s">
        <v>2675</v>
      </c>
      <c r="I583" s="89" t="s">
        <v>2683</v>
      </c>
      <c r="J583" s="93">
        <v>2</v>
      </c>
      <c r="K583" s="92" t="s">
        <v>2714</v>
      </c>
      <c r="L583" s="94">
        <v>26008</v>
      </c>
      <c r="M583" s="94">
        <v>153</v>
      </c>
      <c r="N583" s="94">
        <v>37408</v>
      </c>
      <c r="O583" s="94">
        <v>44055</v>
      </c>
      <c r="P583" s="88" t="s">
        <v>219</v>
      </c>
      <c r="Q583" s="88" t="s">
        <v>574</v>
      </c>
      <c r="R583" s="85" t="s">
        <v>219</v>
      </c>
      <c r="S583" s="91" t="s">
        <v>2698</v>
      </c>
      <c r="U583" s="94"/>
      <c r="V583" s="88"/>
    </row>
    <row r="584" spans="1:23" ht="27" x14ac:dyDescent="0.3">
      <c r="A584" s="71">
        <v>578</v>
      </c>
      <c r="B584" s="95" t="s">
        <v>2715</v>
      </c>
      <c r="C584" s="95" t="s">
        <v>1496</v>
      </c>
      <c r="D584" s="95" t="s">
        <v>2716</v>
      </c>
      <c r="E584" s="89" t="s">
        <v>151</v>
      </c>
      <c r="F584" s="90">
        <v>146077</v>
      </c>
      <c r="G584" s="91" t="s">
        <v>190</v>
      </c>
      <c r="H584" s="96" t="s">
        <v>2717</v>
      </c>
      <c r="I584" s="89" t="s">
        <v>2696</v>
      </c>
      <c r="J584" s="93">
        <v>5</v>
      </c>
      <c r="K584" s="92" t="s">
        <v>2718</v>
      </c>
      <c r="L584" s="94">
        <v>28752</v>
      </c>
      <c r="M584" s="94">
        <v>39615</v>
      </c>
      <c r="N584" s="94">
        <v>40345</v>
      </c>
      <c r="O584" s="94">
        <v>44151</v>
      </c>
      <c r="P584" s="144" t="s">
        <v>131</v>
      </c>
      <c r="Q584" s="133" t="s">
        <v>2719</v>
      </c>
      <c r="R584" s="85" t="s">
        <v>148</v>
      </c>
      <c r="S584" s="91" t="s">
        <v>2698</v>
      </c>
      <c r="U584" s="94"/>
      <c r="V584" s="88"/>
    </row>
    <row r="585" spans="1:23" ht="18.75" x14ac:dyDescent="0.3">
      <c r="A585" s="71">
        <v>579</v>
      </c>
      <c r="B585" s="95" t="s">
        <v>2720</v>
      </c>
      <c r="C585" s="95" t="s">
        <v>686</v>
      </c>
      <c r="D585" s="95" t="s">
        <v>2721</v>
      </c>
      <c r="E585" s="89" t="s">
        <v>189</v>
      </c>
      <c r="F585" s="90">
        <v>139026</v>
      </c>
      <c r="G585" s="91" t="s">
        <v>190</v>
      </c>
      <c r="H585" s="96" t="s">
        <v>2722</v>
      </c>
      <c r="I585" s="89" t="s">
        <v>2683</v>
      </c>
      <c r="J585" s="93">
        <v>15</v>
      </c>
      <c r="K585" s="92" t="s">
        <v>2723</v>
      </c>
      <c r="L585" s="94">
        <v>23764</v>
      </c>
      <c r="M585" s="94">
        <v>33192</v>
      </c>
      <c r="N585" s="94">
        <v>33923</v>
      </c>
      <c r="O585" s="94">
        <v>43394</v>
      </c>
      <c r="P585" s="88" t="s">
        <v>395</v>
      </c>
      <c r="Q585" s="88" t="s">
        <v>2724</v>
      </c>
      <c r="R585" s="85" t="s">
        <v>148</v>
      </c>
      <c r="U585" s="94"/>
      <c r="V585" s="88"/>
    </row>
    <row r="586" spans="1:23" ht="27" x14ac:dyDescent="0.3">
      <c r="A586" s="71">
        <v>580</v>
      </c>
      <c r="B586" s="95" t="s">
        <v>2725</v>
      </c>
      <c r="C586" s="95" t="s">
        <v>2726</v>
      </c>
      <c r="D586" s="95" t="s">
        <v>555</v>
      </c>
      <c r="E586" s="89" t="s">
        <v>189</v>
      </c>
      <c r="F586" s="90">
        <v>146301</v>
      </c>
      <c r="G586" s="91" t="s">
        <v>190</v>
      </c>
      <c r="H586" s="96" t="s">
        <v>2727</v>
      </c>
      <c r="I586" s="89" t="s">
        <v>2728</v>
      </c>
      <c r="J586" s="93" t="s">
        <v>2729</v>
      </c>
      <c r="K586" s="92" t="s">
        <v>2730</v>
      </c>
      <c r="L586" s="94">
        <v>25785</v>
      </c>
      <c r="M586" s="94">
        <v>223</v>
      </c>
      <c r="N586" s="94">
        <v>37478</v>
      </c>
      <c r="O586" s="94">
        <v>43101</v>
      </c>
      <c r="P586" s="88" t="s">
        <v>131</v>
      </c>
      <c r="Q586" s="88" t="s">
        <v>787</v>
      </c>
      <c r="R586" s="85" t="s">
        <v>148</v>
      </c>
      <c r="U586" s="94"/>
      <c r="V586" s="88"/>
    </row>
    <row r="587" spans="1:23" ht="27" x14ac:dyDescent="0.3">
      <c r="A587" s="71">
        <v>581</v>
      </c>
      <c r="B587" s="146" t="s">
        <v>2731</v>
      </c>
      <c r="C587" s="146" t="s">
        <v>2732</v>
      </c>
      <c r="D587" s="146" t="s">
        <v>2733</v>
      </c>
      <c r="E587" s="93" t="s">
        <v>189</v>
      </c>
      <c r="F587" s="90">
        <v>139236</v>
      </c>
      <c r="G587" s="91" t="s">
        <v>190</v>
      </c>
      <c r="H587" s="96" t="s">
        <v>2734</v>
      </c>
      <c r="I587" s="89" t="s">
        <v>2696</v>
      </c>
      <c r="J587" s="93">
        <v>5</v>
      </c>
      <c r="K587" s="147" t="s">
        <v>2417</v>
      </c>
      <c r="L587" s="94">
        <v>28651</v>
      </c>
      <c r="M587" s="94">
        <v>40085</v>
      </c>
      <c r="N587" s="94">
        <v>40815</v>
      </c>
      <c r="O587" s="94">
        <v>44151</v>
      </c>
      <c r="P587" s="146" t="s">
        <v>194</v>
      </c>
      <c r="Q587" s="133" t="s">
        <v>2735</v>
      </c>
      <c r="R587" s="85" t="s">
        <v>148</v>
      </c>
      <c r="U587" s="94"/>
      <c r="V587" s="133"/>
    </row>
    <row r="588" spans="1:23" ht="27" x14ac:dyDescent="0.3">
      <c r="A588" s="71">
        <v>582</v>
      </c>
      <c r="B588" s="146" t="s">
        <v>2736</v>
      </c>
      <c r="C588" s="146" t="s">
        <v>2737</v>
      </c>
      <c r="D588" s="146" t="s">
        <v>2738</v>
      </c>
      <c r="E588" s="93" t="s">
        <v>189</v>
      </c>
      <c r="F588" s="90">
        <v>147994</v>
      </c>
      <c r="G588" s="91" t="s">
        <v>190</v>
      </c>
      <c r="H588" s="96" t="s">
        <v>2739</v>
      </c>
      <c r="I588" s="89" t="s">
        <v>2696</v>
      </c>
      <c r="J588" s="93">
        <v>3</v>
      </c>
      <c r="K588" s="92" t="s">
        <v>2740</v>
      </c>
      <c r="L588" s="94">
        <v>31100</v>
      </c>
      <c r="M588" s="94">
        <v>40672</v>
      </c>
      <c r="N588" s="94">
        <v>41316</v>
      </c>
      <c r="O588" s="94">
        <v>44055</v>
      </c>
      <c r="P588" s="146" t="s">
        <v>122</v>
      </c>
      <c r="Q588" s="133" t="s">
        <v>479</v>
      </c>
      <c r="R588" s="85" t="s">
        <v>148</v>
      </c>
      <c r="U588" s="94"/>
      <c r="V588" s="133"/>
    </row>
    <row r="589" spans="1:23" x14ac:dyDescent="0.3">
      <c r="A589" s="71">
        <v>583</v>
      </c>
      <c r="B589" s="146" t="s">
        <v>2741</v>
      </c>
      <c r="C589" s="146" t="s">
        <v>2742</v>
      </c>
      <c r="D589" s="146"/>
      <c r="E589" s="93" t="s">
        <v>189</v>
      </c>
      <c r="F589" s="149">
        <v>150706</v>
      </c>
      <c r="G589" s="91" t="s">
        <v>190</v>
      </c>
      <c r="H589" s="96" t="s">
        <v>2743</v>
      </c>
      <c r="I589" s="89">
        <v>5</v>
      </c>
      <c r="J589" s="93">
        <v>5</v>
      </c>
      <c r="K589" s="147" t="s">
        <v>2324</v>
      </c>
      <c r="L589" s="94">
        <v>32012</v>
      </c>
      <c r="M589" s="94">
        <v>40309</v>
      </c>
      <c r="N589" s="94">
        <v>41040</v>
      </c>
      <c r="O589" s="94">
        <v>43101</v>
      </c>
      <c r="P589" s="146" t="s">
        <v>245</v>
      </c>
      <c r="Q589" s="133" t="s">
        <v>546</v>
      </c>
      <c r="R589" s="85" t="s">
        <v>245</v>
      </c>
      <c r="U589" s="94"/>
      <c r="V589" s="88"/>
    </row>
    <row r="590" spans="1:23" x14ac:dyDescent="0.3">
      <c r="A590" s="71">
        <v>584</v>
      </c>
      <c r="B590" s="150" t="s">
        <v>2744</v>
      </c>
      <c r="C590" s="150" t="s">
        <v>2745</v>
      </c>
      <c r="D590" s="130" t="s">
        <v>2746</v>
      </c>
      <c r="E590" s="157" t="s">
        <v>151</v>
      </c>
      <c r="F590" s="149">
        <v>206717</v>
      </c>
      <c r="G590" s="91" t="s">
        <v>190</v>
      </c>
      <c r="H590" s="96" t="s">
        <v>2743</v>
      </c>
      <c r="I590" s="89">
        <v>5</v>
      </c>
      <c r="J590" s="157">
        <v>4</v>
      </c>
      <c r="K590" s="162" t="s">
        <v>2747</v>
      </c>
      <c r="L590" s="94">
        <v>33132</v>
      </c>
      <c r="M590" s="94">
        <v>41386</v>
      </c>
      <c r="N590" s="94">
        <v>42116</v>
      </c>
      <c r="O590" s="94">
        <v>43466</v>
      </c>
      <c r="P590" s="146" t="s">
        <v>194</v>
      </c>
      <c r="Q590" s="151" t="s">
        <v>552</v>
      </c>
      <c r="R590" s="85" t="s">
        <v>194</v>
      </c>
      <c r="U590" s="94"/>
      <c r="V590" s="133"/>
    </row>
    <row r="591" spans="1:23" x14ac:dyDescent="0.3">
      <c r="A591" s="71">
        <v>585</v>
      </c>
      <c r="B591" s="95" t="s">
        <v>1629</v>
      </c>
      <c r="C591" s="95" t="s">
        <v>2748</v>
      </c>
      <c r="D591" s="95" t="s">
        <v>2240</v>
      </c>
      <c r="E591" s="89" t="s">
        <v>151</v>
      </c>
      <c r="F591" s="149">
        <v>347712</v>
      </c>
      <c r="G591" s="91" t="s">
        <v>190</v>
      </c>
      <c r="H591" s="96" t="s">
        <v>2743</v>
      </c>
      <c r="I591" s="89">
        <v>5</v>
      </c>
      <c r="J591" s="93">
        <v>2</v>
      </c>
      <c r="K591" s="169" t="s">
        <v>2421</v>
      </c>
      <c r="L591" s="94">
        <v>27486</v>
      </c>
      <c r="M591" s="94">
        <v>42009</v>
      </c>
      <c r="N591" s="94">
        <v>42740</v>
      </c>
      <c r="O591" s="94">
        <v>43466</v>
      </c>
      <c r="P591" s="88" t="s">
        <v>296</v>
      </c>
      <c r="Q591" s="88" t="s">
        <v>1218</v>
      </c>
      <c r="R591" s="85" t="s">
        <v>194</v>
      </c>
      <c r="U591" s="94"/>
      <c r="V591" s="151"/>
      <c r="W591" s="97"/>
    </row>
    <row r="592" spans="1:23" ht="18.75" x14ac:dyDescent="0.3">
      <c r="A592" s="71">
        <v>586</v>
      </c>
      <c r="B592" s="146" t="s">
        <v>2749</v>
      </c>
      <c r="C592" s="146" t="s">
        <v>2750</v>
      </c>
      <c r="D592" s="146"/>
      <c r="E592" s="93" t="s">
        <v>151</v>
      </c>
      <c r="F592" s="149">
        <v>347677</v>
      </c>
      <c r="G592" s="91" t="s">
        <v>190</v>
      </c>
      <c r="H592" s="96" t="s">
        <v>2743</v>
      </c>
      <c r="I592" s="89">
        <v>5</v>
      </c>
      <c r="J592" s="93">
        <v>2</v>
      </c>
      <c r="K592" s="147" t="s">
        <v>2751</v>
      </c>
      <c r="L592" s="94">
        <v>31793</v>
      </c>
      <c r="M592" s="94">
        <v>42009</v>
      </c>
      <c r="N592" s="94">
        <v>42740</v>
      </c>
      <c r="O592" s="94">
        <v>43466</v>
      </c>
      <c r="P592" s="146" t="s">
        <v>123</v>
      </c>
      <c r="Q592" s="133" t="s">
        <v>1405</v>
      </c>
      <c r="R592" s="85" t="s">
        <v>148</v>
      </c>
      <c r="U592" s="94"/>
      <c r="V592" s="88"/>
    </row>
    <row r="593" spans="1:36" ht="18.75" x14ac:dyDescent="0.3">
      <c r="A593" s="71">
        <v>587</v>
      </c>
      <c r="B593" s="133" t="s">
        <v>2752</v>
      </c>
      <c r="C593" s="133" t="s">
        <v>2753</v>
      </c>
      <c r="D593" s="133"/>
      <c r="E593" s="93" t="s">
        <v>189</v>
      </c>
      <c r="F593" s="149">
        <v>347697</v>
      </c>
      <c r="G593" s="91" t="s">
        <v>190</v>
      </c>
      <c r="H593" s="96" t="s">
        <v>2743</v>
      </c>
      <c r="I593" s="89">
        <v>5</v>
      </c>
      <c r="J593" s="93">
        <v>2</v>
      </c>
      <c r="K593" s="147" t="s">
        <v>2754</v>
      </c>
      <c r="L593" s="170">
        <v>32449</v>
      </c>
      <c r="M593" s="94">
        <v>42010</v>
      </c>
      <c r="N593" s="94">
        <v>42741</v>
      </c>
      <c r="O593" s="94">
        <v>43466</v>
      </c>
      <c r="P593" s="93" t="s">
        <v>258</v>
      </c>
      <c r="Q593" s="133" t="s">
        <v>2755</v>
      </c>
      <c r="R593" s="85" t="s">
        <v>142</v>
      </c>
      <c r="U593" s="94"/>
      <c r="V593" s="146"/>
    </row>
    <row r="594" spans="1:36" ht="18.75" x14ac:dyDescent="0.3">
      <c r="A594" s="71">
        <v>588</v>
      </c>
      <c r="B594" s="133" t="s">
        <v>2756</v>
      </c>
      <c r="C594" s="133" t="s">
        <v>986</v>
      </c>
      <c r="D594" s="133" t="s">
        <v>2757</v>
      </c>
      <c r="E594" s="93" t="s">
        <v>189</v>
      </c>
      <c r="F594" s="149">
        <v>347691</v>
      </c>
      <c r="G594" s="91" t="s">
        <v>190</v>
      </c>
      <c r="H594" s="96" t="s">
        <v>2743</v>
      </c>
      <c r="I594" s="89">
        <v>5</v>
      </c>
      <c r="J594" s="93">
        <v>2</v>
      </c>
      <c r="K594" s="147" t="s">
        <v>2758</v>
      </c>
      <c r="L594" s="170">
        <v>32385</v>
      </c>
      <c r="M594" s="94">
        <v>42010</v>
      </c>
      <c r="N594" s="94">
        <v>42741</v>
      </c>
      <c r="O594" s="94">
        <v>43466</v>
      </c>
      <c r="P594" s="93" t="s">
        <v>275</v>
      </c>
      <c r="Q594" s="133" t="s">
        <v>541</v>
      </c>
      <c r="R594" s="85" t="s">
        <v>275</v>
      </c>
      <c r="U594" s="94"/>
      <c r="V594" s="93"/>
    </row>
    <row r="595" spans="1:36" ht="18.75" x14ac:dyDescent="0.3">
      <c r="A595" s="71">
        <v>589</v>
      </c>
      <c r="B595" s="146" t="s">
        <v>2759</v>
      </c>
      <c r="C595" s="146" t="s">
        <v>2760</v>
      </c>
      <c r="D595" s="146"/>
      <c r="E595" s="93" t="s">
        <v>189</v>
      </c>
      <c r="F595" s="149">
        <v>347694</v>
      </c>
      <c r="G595" s="91" t="s">
        <v>190</v>
      </c>
      <c r="H595" s="148" t="s">
        <v>2761</v>
      </c>
      <c r="I595" s="89">
        <v>6</v>
      </c>
      <c r="J595" s="93">
        <v>1</v>
      </c>
      <c r="K595" s="147" t="s">
        <v>2762</v>
      </c>
      <c r="L595" s="171">
        <v>27394</v>
      </c>
      <c r="M595" s="94">
        <v>42010</v>
      </c>
      <c r="N595" s="94">
        <v>42741</v>
      </c>
      <c r="O595" s="94">
        <v>43466</v>
      </c>
      <c r="P595" s="146" t="s">
        <v>219</v>
      </c>
      <c r="Q595" s="133" t="s">
        <v>2763</v>
      </c>
      <c r="R595" s="85" t="s">
        <v>148</v>
      </c>
      <c r="U595" s="94"/>
      <c r="V595" s="93"/>
    </row>
    <row r="596" spans="1:36" ht="18.75" x14ac:dyDescent="0.3">
      <c r="A596" s="71">
        <v>590</v>
      </c>
      <c r="B596" s="95" t="s">
        <v>2764</v>
      </c>
      <c r="C596" s="95" t="s">
        <v>2765</v>
      </c>
      <c r="D596" s="95" t="s">
        <v>2766</v>
      </c>
      <c r="E596" s="89" t="s">
        <v>189</v>
      </c>
      <c r="F596" s="149">
        <v>347748</v>
      </c>
      <c r="G596" s="91" t="s">
        <v>190</v>
      </c>
      <c r="H596" s="148" t="s">
        <v>2761</v>
      </c>
      <c r="I596" s="89">
        <v>6</v>
      </c>
      <c r="J596" s="93">
        <v>1</v>
      </c>
      <c r="K596" s="134" t="s">
        <v>2767</v>
      </c>
      <c r="L596" s="94">
        <v>25937</v>
      </c>
      <c r="M596" s="94">
        <v>42010</v>
      </c>
      <c r="N596" s="94">
        <v>42741</v>
      </c>
      <c r="O596" s="94">
        <v>43466</v>
      </c>
      <c r="P596" s="88" t="s">
        <v>264</v>
      </c>
      <c r="Q596" s="88" t="s">
        <v>1455</v>
      </c>
      <c r="R596" s="85" t="s">
        <v>148</v>
      </c>
      <c r="U596" s="94"/>
      <c r="V596" s="146"/>
    </row>
    <row r="597" spans="1:36" ht="18.75" x14ac:dyDescent="0.3">
      <c r="A597" s="71">
        <v>591</v>
      </c>
      <c r="B597" s="95" t="s">
        <v>2768</v>
      </c>
      <c r="C597" s="95" t="s">
        <v>1204</v>
      </c>
      <c r="D597" s="95"/>
      <c r="E597" s="89" t="s">
        <v>151</v>
      </c>
      <c r="F597" s="149">
        <v>347706</v>
      </c>
      <c r="G597" s="91" t="s">
        <v>190</v>
      </c>
      <c r="H597" s="148" t="s">
        <v>2761</v>
      </c>
      <c r="I597" s="89">
        <v>6</v>
      </c>
      <c r="J597" s="93">
        <v>1</v>
      </c>
      <c r="K597" s="134" t="s">
        <v>2769</v>
      </c>
      <c r="L597" s="94">
        <v>29581</v>
      </c>
      <c r="M597" s="94">
        <v>42011</v>
      </c>
      <c r="N597" s="94">
        <v>42742</v>
      </c>
      <c r="O597" s="94">
        <v>43466</v>
      </c>
      <c r="P597" s="88" t="s">
        <v>219</v>
      </c>
      <c r="Q597" s="88" t="s">
        <v>2770</v>
      </c>
      <c r="R597" s="85" t="s">
        <v>148</v>
      </c>
      <c r="U597" s="94"/>
      <c r="V597" s="88"/>
    </row>
    <row r="598" spans="1:36" ht="18.75" x14ac:dyDescent="0.3">
      <c r="A598" s="71">
        <v>592</v>
      </c>
      <c r="B598" s="150" t="s">
        <v>2771</v>
      </c>
      <c r="C598" s="150" t="s">
        <v>2772</v>
      </c>
      <c r="D598" s="150" t="s">
        <v>1564</v>
      </c>
      <c r="E598" s="157" t="s">
        <v>189</v>
      </c>
      <c r="F598" s="149">
        <v>142521</v>
      </c>
      <c r="G598" s="91" t="s">
        <v>190</v>
      </c>
      <c r="H598" s="92" t="s">
        <v>2773</v>
      </c>
      <c r="I598" s="93">
        <v>6</v>
      </c>
      <c r="J598" s="93">
        <v>2</v>
      </c>
      <c r="K598" s="147" t="s">
        <v>2774</v>
      </c>
      <c r="L598" s="94">
        <v>31028</v>
      </c>
      <c r="M598" s="94">
        <v>41001</v>
      </c>
      <c r="N598" s="94">
        <v>41731</v>
      </c>
      <c r="O598" s="94">
        <v>43466</v>
      </c>
      <c r="P598" s="146" t="s">
        <v>822</v>
      </c>
      <c r="Q598" s="133" t="s">
        <v>2775</v>
      </c>
      <c r="R598" s="85" t="s">
        <v>822</v>
      </c>
      <c r="U598" s="94"/>
      <c r="V598" s="88"/>
    </row>
    <row r="599" spans="1:36" ht="18.75" x14ac:dyDescent="0.3">
      <c r="A599" s="71">
        <v>593</v>
      </c>
      <c r="B599" s="133" t="s">
        <v>2776</v>
      </c>
      <c r="C599" s="133" t="s">
        <v>2777</v>
      </c>
      <c r="D599" s="130" t="s">
        <v>1795</v>
      </c>
      <c r="E599" s="93" t="s">
        <v>151</v>
      </c>
      <c r="F599" s="149">
        <v>347750</v>
      </c>
      <c r="G599" s="91" t="s">
        <v>190</v>
      </c>
      <c r="H599" s="96" t="s">
        <v>2743</v>
      </c>
      <c r="I599" s="89">
        <v>5</v>
      </c>
      <c r="J599" s="93">
        <v>1</v>
      </c>
      <c r="K599" s="147" t="s">
        <v>2778</v>
      </c>
      <c r="L599" s="170">
        <v>29325</v>
      </c>
      <c r="M599" s="94">
        <v>42011</v>
      </c>
      <c r="N599" s="94">
        <v>42742</v>
      </c>
      <c r="O599" s="94">
        <v>43831</v>
      </c>
      <c r="P599" s="93" t="s">
        <v>226</v>
      </c>
      <c r="Q599" s="133" t="s">
        <v>2779</v>
      </c>
      <c r="R599" s="85" t="s">
        <v>226</v>
      </c>
      <c r="U599" s="94"/>
      <c r="V599" s="151"/>
    </row>
    <row r="600" spans="1:36" ht="18.75" x14ac:dyDescent="0.3">
      <c r="A600" s="71">
        <v>594</v>
      </c>
      <c r="B600" s="133" t="s">
        <v>2780</v>
      </c>
      <c r="C600" s="133" t="s">
        <v>2781</v>
      </c>
      <c r="D600" s="133"/>
      <c r="E600" s="93" t="s">
        <v>151</v>
      </c>
      <c r="F600" s="149">
        <v>347717</v>
      </c>
      <c r="G600" s="91" t="s">
        <v>190</v>
      </c>
      <c r="H600" s="96" t="s">
        <v>2743</v>
      </c>
      <c r="I600" s="93">
        <v>5</v>
      </c>
      <c r="J600" s="93">
        <v>2</v>
      </c>
      <c r="K600" s="147" t="s">
        <v>2778</v>
      </c>
      <c r="L600" s="170">
        <v>29909</v>
      </c>
      <c r="M600" s="94">
        <v>42011</v>
      </c>
      <c r="N600" s="94">
        <v>42742</v>
      </c>
      <c r="O600" s="94">
        <v>42736</v>
      </c>
      <c r="P600" s="93" t="s">
        <v>275</v>
      </c>
      <c r="Q600" s="133" t="s">
        <v>2490</v>
      </c>
      <c r="R600" s="85" t="s">
        <v>148</v>
      </c>
      <c r="U600" s="94"/>
      <c r="V600" s="93"/>
    </row>
    <row r="601" spans="1:36" ht="18.75" x14ac:dyDescent="0.3">
      <c r="A601" s="71">
        <v>595</v>
      </c>
      <c r="B601" s="146" t="s">
        <v>2782</v>
      </c>
      <c r="C601" s="146" t="s">
        <v>2516</v>
      </c>
      <c r="D601" s="146" t="s">
        <v>2783</v>
      </c>
      <c r="E601" s="139" t="s">
        <v>189</v>
      </c>
      <c r="F601" s="149">
        <v>347711</v>
      </c>
      <c r="G601" s="91" t="s">
        <v>190</v>
      </c>
      <c r="H601" s="96" t="s">
        <v>2743</v>
      </c>
      <c r="I601" s="93">
        <v>4</v>
      </c>
      <c r="J601" s="93">
        <v>4</v>
      </c>
      <c r="K601" s="147" t="s">
        <v>2784</v>
      </c>
      <c r="L601" s="94">
        <v>34073</v>
      </c>
      <c r="M601" s="94">
        <v>42009</v>
      </c>
      <c r="N601" s="94">
        <v>42740</v>
      </c>
      <c r="O601" s="94">
        <v>43101</v>
      </c>
      <c r="P601" s="146" t="s">
        <v>219</v>
      </c>
      <c r="Q601" s="133" t="s">
        <v>318</v>
      </c>
      <c r="R601" s="85" t="s">
        <v>219</v>
      </c>
      <c r="U601" s="94"/>
      <c r="V601" s="93"/>
    </row>
    <row r="602" spans="1:36" x14ac:dyDescent="0.3">
      <c r="A602" s="71">
        <v>596</v>
      </c>
      <c r="B602" s="146" t="s">
        <v>2785</v>
      </c>
      <c r="C602" s="146" t="s">
        <v>2786</v>
      </c>
      <c r="D602" s="146" t="s">
        <v>2787</v>
      </c>
      <c r="E602" s="93" t="s">
        <v>189</v>
      </c>
      <c r="F602" s="149">
        <v>282582</v>
      </c>
      <c r="G602" s="91" t="s">
        <v>190</v>
      </c>
      <c r="H602" s="96" t="s">
        <v>2743</v>
      </c>
      <c r="I602" s="89">
        <v>5</v>
      </c>
      <c r="J602" s="93">
        <v>1</v>
      </c>
      <c r="K602" s="147" t="s">
        <v>2788</v>
      </c>
      <c r="L602" s="171">
        <v>32422</v>
      </c>
      <c r="M602" s="94">
        <v>41716</v>
      </c>
      <c r="N602" s="94">
        <v>42447</v>
      </c>
      <c r="O602" s="94">
        <v>43831</v>
      </c>
      <c r="P602" s="146" t="s">
        <v>131</v>
      </c>
      <c r="Q602" s="133" t="s">
        <v>990</v>
      </c>
      <c r="R602" s="85" t="s">
        <v>131</v>
      </c>
      <c r="U602" s="94"/>
      <c r="V602" s="146"/>
    </row>
    <row r="603" spans="1:36" ht="18.75" x14ac:dyDescent="0.3">
      <c r="A603" s="71">
        <v>597</v>
      </c>
      <c r="B603" s="133" t="s">
        <v>2789</v>
      </c>
      <c r="C603" s="133" t="s">
        <v>2184</v>
      </c>
      <c r="D603" s="133"/>
      <c r="E603" s="93" t="s">
        <v>189</v>
      </c>
      <c r="F603" s="149">
        <v>347714</v>
      </c>
      <c r="G603" s="91" t="s">
        <v>190</v>
      </c>
      <c r="H603" s="96" t="s">
        <v>2743</v>
      </c>
      <c r="I603" s="89">
        <v>5</v>
      </c>
      <c r="J603" s="93">
        <v>1</v>
      </c>
      <c r="K603" s="147" t="s">
        <v>2790</v>
      </c>
      <c r="L603" s="170">
        <v>33615</v>
      </c>
      <c r="M603" s="94">
        <v>42010</v>
      </c>
      <c r="N603" s="94">
        <v>42741</v>
      </c>
      <c r="O603" s="94">
        <v>43831</v>
      </c>
      <c r="P603" s="93" t="s">
        <v>131</v>
      </c>
      <c r="Q603" s="133" t="s">
        <v>990</v>
      </c>
      <c r="R603" s="85" t="s">
        <v>148</v>
      </c>
      <c r="U603" s="94"/>
      <c r="V603" s="146"/>
    </row>
    <row r="604" spans="1:36" x14ac:dyDescent="0.3">
      <c r="A604" s="71">
        <v>598</v>
      </c>
      <c r="B604" s="133" t="s">
        <v>2791</v>
      </c>
      <c r="C604" s="133" t="s">
        <v>2792</v>
      </c>
      <c r="D604" s="133"/>
      <c r="E604" s="93" t="s">
        <v>189</v>
      </c>
      <c r="F604" s="149">
        <v>347751</v>
      </c>
      <c r="G604" s="91" t="s">
        <v>190</v>
      </c>
      <c r="H604" s="96" t="s">
        <v>2743</v>
      </c>
      <c r="I604" s="89">
        <v>5</v>
      </c>
      <c r="J604" s="93">
        <v>1</v>
      </c>
      <c r="K604" s="147" t="s">
        <v>2793</v>
      </c>
      <c r="L604" s="170">
        <v>30919</v>
      </c>
      <c r="M604" s="94">
        <v>42010</v>
      </c>
      <c r="N604" s="94">
        <v>42741</v>
      </c>
      <c r="O604" s="94">
        <v>43831</v>
      </c>
      <c r="P604" s="93" t="s">
        <v>258</v>
      </c>
      <c r="Q604" s="133" t="s">
        <v>2794</v>
      </c>
      <c r="R604" s="85" t="s">
        <v>142</v>
      </c>
      <c r="U604" s="94"/>
      <c r="V604" s="93"/>
    </row>
    <row r="605" spans="1:36" ht="18.75" x14ac:dyDescent="0.3">
      <c r="A605" s="71">
        <v>599</v>
      </c>
      <c r="B605" s="133" t="s">
        <v>2795</v>
      </c>
      <c r="C605" s="133" t="s">
        <v>2796</v>
      </c>
      <c r="D605" s="133" t="s">
        <v>2797</v>
      </c>
      <c r="E605" s="93" t="s">
        <v>151</v>
      </c>
      <c r="F605" s="172">
        <v>351158</v>
      </c>
      <c r="G605" s="91" t="s">
        <v>190</v>
      </c>
      <c r="H605" s="96" t="s">
        <v>2743</v>
      </c>
      <c r="I605" s="89">
        <v>5</v>
      </c>
      <c r="J605" s="93">
        <v>1</v>
      </c>
      <c r="K605" s="147" t="s">
        <v>2798</v>
      </c>
      <c r="L605" s="170">
        <v>32030</v>
      </c>
      <c r="M605" s="94">
        <v>42065</v>
      </c>
      <c r="N605" s="94">
        <v>42796</v>
      </c>
      <c r="O605" s="94">
        <v>43831</v>
      </c>
      <c r="P605" s="93" t="s">
        <v>395</v>
      </c>
      <c r="Q605" s="133" t="s">
        <v>1619</v>
      </c>
      <c r="R605" s="85" t="s">
        <v>148</v>
      </c>
      <c r="U605" s="94"/>
      <c r="V605" s="93"/>
    </row>
    <row r="606" spans="1:36" x14ac:dyDescent="0.3">
      <c r="A606" s="71">
        <v>600</v>
      </c>
      <c r="B606" s="95" t="s">
        <v>2799</v>
      </c>
      <c r="C606" s="95" t="s">
        <v>2800</v>
      </c>
      <c r="D606" s="130" t="s">
        <v>2801</v>
      </c>
      <c r="E606" s="89" t="s">
        <v>189</v>
      </c>
      <c r="F606" s="149">
        <v>150165</v>
      </c>
      <c r="G606" s="91" t="s">
        <v>190</v>
      </c>
      <c r="H606" s="96" t="s">
        <v>2802</v>
      </c>
      <c r="I606" s="89">
        <v>5</v>
      </c>
      <c r="J606" s="93">
        <v>5</v>
      </c>
      <c r="K606" s="92" t="s">
        <v>2803</v>
      </c>
      <c r="L606" s="94">
        <v>27249</v>
      </c>
      <c r="M606" s="94">
        <v>40483</v>
      </c>
      <c r="N606" s="94">
        <v>41214</v>
      </c>
      <c r="O606" s="94">
        <v>40483</v>
      </c>
      <c r="P606" s="88" t="s">
        <v>201</v>
      </c>
      <c r="Q606" s="88" t="s">
        <v>756</v>
      </c>
      <c r="R606" s="85" t="s">
        <v>147</v>
      </c>
      <c r="U606" s="94"/>
      <c r="V606" s="93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</row>
    <row r="607" spans="1:36" ht="18.75" x14ac:dyDescent="0.3">
      <c r="A607" s="71">
        <v>601</v>
      </c>
      <c r="B607" s="146" t="s">
        <v>2804</v>
      </c>
      <c r="C607" s="146" t="s">
        <v>1108</v>
      </c>
      <c r="D607" s="146" t="s">
        <v>2805</v>
      </c>
      <c r="E607" s="93" t="s">
        <v>151</v>
      </c>
      <c r="F607" s="149">
        <v>347716</v>
      </c>
      <c r="G607" s="91" t="s">
        <v>190</v>
      </c>
      <c r="H607" s="148" t="s">
        <v>2806</v>
      </c>
      <c r="I607" s="93">
        <v>3</v>
      </c>
      <c r="J607" s="93">
        <v>6</v>
      </c>
      <c r="K607" s="147" t="s">
        <v>2807</v>
      </c>
      <c r="L607" s="171">
        <v>34390</v>
      </c>
      <c r="M607" s="94">
        <v>42011</v>
      </c>
      <c r="N607" s="94">
        <v>42742</v>
      </c>
      <c r="O607" s="94">
        <v>42011</v>
      </c>
      <c r="P607" s="146" t="s">
        <v>123</v>
      </c>
      <c r="Q607" s="133" t="s">
        <v>2808</v>
      </c>
      <c r="R607" s="85" t="s">
        <v>148</v>
      </c>
      <c r="U607" s="94"/>
      <c r="V607" s="88"/>
    </row>
    <row r="608" spans="1:36" x14ac:dyDescent="0.3">
      <c r="A608" s="71"/>
      <c r="S608" s="133"/>
      <c r="U608" s="94"/>
      <c r="V608" s="146"/>
    </row>
    <row r="609" spans="1:18" x14ac:dyDescent="0.3">
      <c r="A609" s="71"/>
      <c r="B609" s="175"/>
      <c r="C609" s="175"/>
      <c r="D609" s="175"/>
      <c r="F609" s="173"/>
      <c r="G609" s="173"/>
      <c r="H609" s="63"/>
      <c r="K609" s="63"/>
      <c r="M609" s="174"/>
      <c r="N609" s="87"/>
      <c r="O609" s="63"/>
    </row>
    <row r="610" spans="1:18" x14ac:dyDescent="0.3">
      <c r="A610" s="71"/>
      <c r="B610" s="132"/>
      <c r="C610" s="132"/>
      <c r="D610" s="132"/>
      <c r="F610" s="173"/>
      <c r="G610" s="173"/>
      <c r="H610" s="63"/>
      <c r="K610" s="63"/>
      <c r="M610" s="174"/>
      <c r="N610" s="87"/>
      <c r="O610" s="63"/>
      <c r="P610" s="87"/>
    </row>
    <row r="611" spans="1:18" x14ac:dyDescent="0.3">
      <c r="A611" s="71"/>
      <c r="B611" s="132"/>
      <c r="C611" s="132"/>
      <c r="D611" s="132"/>
      <c r="F611" s="173"/>
      <c r="G611" s="173"/>
      <c r="H611" s="63"/>
      <c r="K611" s="63"/>
      <c r="M611" s="174"/>
      <c r="N611" s="87"/>
      <c r="O611" s="63"/>
      <c r="P611" s="87"/>
    </row>
    <row r="612" spans="1:18" x14ac:dyDescent="0.3">
      <c r="A612" s="71"/>
      <c r="B612" s="132"/>
      <c r="C612" s="132"/>
      <c r="D612" s="132"/>
      <c r="F612" s="173"/>
      <c r="G612" s="173"/>
      <c r="H612" s="63"/>
      <c r="K612" s="63"/>
      <c r="M612" s="174"/>
      <c r="N612" s="87"/>
      <c r="O612" s="63"/>
      <c r="P612" s="87"/>
    </row>
    <row r="613" spans="1:18" x14ac:dyDescent="0.3">
      <c r="A613" s="71"/>
      <c r="B613" s="132"/>
      <c r="C613" s="132"/>
      <c r="D613" s="132"/>
      <c r="F613" s="173"/>
      <c r="G613" s="173"/>
      <c r="H613" s="63"/>
      <c r="K613" s="63"/>
      <c r="M613" s="174"/>
      <c r="N613" s="87"/>
      <c r="O613" s="63"/>
      <c r="P613" s="87"/>
    </row>
    <row r="614" spans="1:18" x14ac:dyDescent="0.3">
      <c r="A614" s="71"/>
      <c r="B614" s="132"/>
      <c r="C614" s="132"/>
      <c r="D614" s="132"/>
      <c r="F614" s="173"/>
      <c r="G614" s="173"/>
      <c r="H614" s="63"/>
      <c r="K614" s="63"/>
      <c r="M614" s="174"/>
      <c r="N614" s="87"/>
      <c r="O614" s="63"/>
      <c r="P614" s="87"/>
      <c r="Q614" s="63"/>
      <c r="R614" s="63"/>
    </row>
    <row r="615" spans="1:18" x14ac:dyDescent="0.3">
      <c r="A615" s="71"/>
      <c r="B615" s="132"/>
      <c r="C615" s="132"/>
      <c r="D615" s="132"/>
      <c r="F615" s="173"/>
      <c r="G615" s="173"/>
      <c r="H615" s="63"/>
      <c r="K615" s="63"/>
      <c r="M615" s="174"/>
      <c r="N615" s="87"/>
      <c r="O615" s="63"/>
      <c r="P615" s="87"/>
      <c r="Q615" s="63"/>
      <c r="R615" s="63"/>
    </row>
    <row r="616" spans="1:18" x14ac:dyDescent="0.3">
      <c r="A616" s="71"/>
      <c r="B616" s="132"/>
      <c r="C616" s="132"/>
      <c r="D616" s="132"/>
      <c r="F616" s="173"/>
      <c r="G616" s="173"/>
      <c r="H616" s="63"/>
      <c r="K616" s="63"/>
      <c r="M616" s="174"/>
      <c r="N616" s="87"/>
      <c r="O616" s="63"/>
      <c r="P616" s="87"/>
      <c r="Q616" s="63"/>
      <c r="R616" s="63"/>
    </row>
    <row r="617" spans="1:18" x14ac:dyDescent="0.3">
      <c r="A617" s="71"/>
      <c r="B617" s="132"/>
      <c r="C617" s="132"/>
      <c r="D617" s="132"/>
      <c r="F617" s="173"/>
      <c r="G617" s="173"/>
      <c r="H617" s="63"/>
      <c r="K617" s="63"/>
      <c r="M617" s="174"/>
      <c r="N617" s="87"/>
      <c r="O617" s="63"/>
      <c r="P617" s="87"/>
      <c r="Q617" s="63"/>
      <c r="R617" s="63"/>
    </row>
    <row r="618" spans="1:18" x14ac:dyDescent="0.3">
      <c r="A618" s="71"/>
      <c r="B618" s="132"/>
      <c r="C618" s="132"/>
      <c r="D618" s="132"/>
      <c r="F618" s="173"/>
      <c r="G618" s="173"/>
      <c r="H618" s="63"/>
      <c r="K618" s="63"/>
      <c r="M618" s="174"/>
      <c r="N618" s="87"/>
      <c r="O618" s="63"/>
      <c r="P618" s="87"/>
      <c r="Q618" s="63"/>
      <c r="R618" s="63"/>
    </row>
    <row r="619" spans="1:18" x14ac:dyDescent="0.3">
      <c r="A619" s="71"/>
      <c r="B619" s="132"/>
      <c r="C619" s="132"/>
      <c r="D619" s="132"/>
      <c r="F619" s="173"/>
      <c r="G619" s="173"/>
      <c r="H619" s="63"/>
      <c r="K619" s="63"/>
      <c r="M619" s="174"/>
      <c r="N619" s="87"/>
      <c r="O619" s="63"/>
      <c r="P619" s="87"/>
      <c r="Q619" s="63"/>
      <c r="R619" s="63"/>
    </row>
    <row r="620" spans="1:18" x14ac:dyDescent="0.3">
      <c r="A620" s="71"/>
      <c r="B620" s="132"/>
      <c r="C620" s="132"/>
      <c r="D620" s="132"/>
      <c r="F620" s="173"/>
      <c r="G620" s="173"/>
      <c r="H620" s="63"/>
      <c r="K620" s="63"/>
      <c r="M620" s="174"/>
      <c r="N620" s="87"/>
      <c r="O620" s="63"/>
      <c r="P620" s="87"/>
      <c r="Q620" s="63"/>
      <c r="R620" s="63"/>
    </row>
    <row r="621" spans="1:18" x14ac:dyDescent="0.3">
      <c r="A621" s="71"/>
      <c r="B621" s="132"/>
      <c r="C621" s="132"/>
      <c r="D621" s="132"/>
      <c r="F621" s="173"/>
      <c r="G621" s="173"/>
      <c r="H621" s="63"/>
      <c r="K621" s="63"/>
      <c r="M621" s="174"/>
      <c r="N621" s="87"/>
      <c r="O621" s="63"/>
      <c r="P621" s="87"/>
      <c r="Q621" s="63"/>
      <c r="R621" s="63"/>
    </row>
    <row r="622" spans="1:18" x14ac:dyDescent="0.3">
      <c r="A622" s="176"/>
      <c r="B622" s="132"/>
      <c r="C622" s="132"/>
      <c r="D622" s="132"/>
      <c r="F622" s="173"/>
      <c r="G622" s="173"/>
      <c r="H622" s="63"/>
      <c r="K622" s="63"/>
      <c r="M622" s="174"/>
      <c r="N622" s="87"/>
      <c r="O622" s="63"/>
      <c r="P622" s="87"/>
      <c r="Q622" s="63"/>
      <c r="R622" s="63"/>
    </row>
    <row r="623" spans="1:18" x14ac:dyDescent="0.3">
      <c r="A623" s="71"/>
      <c r="B623" s="132"/>
      <c r="C623" s="132"/>
      <c r="D623" s="132"/>
      <c r="F623" s="173"/>
      <c r="G623" s="173"/>
      <c r="H623" s="63"/>
      <c r="K623" s="63"/>
      <c r="M623" s="174"/>
      <c r="N623" s="87"/>
      <c r="O623" s="63"/>
      <c r="P623" s="87"/>
      <c r="Q623" s="63"/>
      <c r="R623" s="63"/>
    </row>
    <row r="624" spans="1:18" x14ac:dyDescent="0.3">
      <c r="A624" s="176"/>
      <c r="B624" s="132"/>
      <c r="C624" s="132"/>
      <c r="D624" s="132"/>
      <c r="F624" s="173"/>
      <c r="G624" s="173"/>
      <c r="H624" s="63"/>
      <c r="K624" s="63"/>
      <c r="M624" s="174"/>
      <c r="N624" s="87"/>
      <c r="O624" s="63"/>
      <c r="P624" s="87"/>
      <c r="Q624" s="63"/>
      <c r="R624" s="63"/>
    </row>
    <row r="625" spans="1:20" x14ac:dyDescent="0.3">
      <c r="A625" s="71"/>
      <c r="B625" s="132"/>
      <c r="C625" s="132"/>
      <c r="D625" s="132"/>
      <c r="F625" s="173"/>
      <c r="G625" s="173"/>
      <c r="H625" s="63"/>
      <c r="K625" s="63"/>
      <c r="M625" s="174"/>
      <c r="N625" s="87"/>
      <c r="O625" s="63"/>
      <c r="P625" s="87"/>
      <c r="Q625" s="63"/>
      <c r="R625" s="63"/>
    </row>
    <row r="626" spans="1:20" x14ac:dyDescent="0.3">
      <c r="A626" s="176"/>
      <c r="B626" s="132"/>
      <c r="C626" s="132"/>
      <c r="D626" s="132"/>
      <c r="F626" s="173"/>
      <c r="G626" s="173"/>
      <c r="H626" s="63"/>
      <c r="K626" s="63"/>
      <c r="M626" s="174"/>
      <c r="N626" s="87"/>
      <c r="O626" s="63"/>
      <c r="P626" s="87"/>
      <c r="Q626" s="63"/>
      <c r="R626" s="63"/>
    </row>
    <row r="627" spans="1:20" x14ac:dyDescent="0.3">
      <c r="A627" s="71"/>
      <c r="B627" s="132"/>
      <c r="C627" s="132"/>
      <c r="D627" s="132"/>
      <c r="F627" s="173"/>
      <c r="G627" s="173"/>
      <c r="H627" s="63"/>
      <c r="K627" s="63"/>
      <c r="M627" s="174"/>
      <c r="N627" s="87"/>
      <c r="O627" s="63"/>
      <c r="P627" s="87"/>
      <c r="Q627" s="63"/>
      <c r="R627" s="63"/>
    </row>
    <row r="628" spans="1:20" x14ac:dyDescent="0.3">
      <c r="A628" s="176"/>
      <c r="B628" s="132"/>
      <c r="C628" s="132"/>
      <c r="D628" s="132"/>
      <c r="F628" s="173"/>
      <c r="G628" s="173"/>
      <c r="H628" s="63"/>
      <c r="K628" s="63"/>
      <c r="M628" s="174"/>
      <c r="N628" s="87"/>
      <c r="O628" s="63"/>
      <c r="P628" s="87"/>
      <c r="Q628" s="63"/>
      <c r="R628" s="63"/>
    </row>
    <row r="629" spans="1:20" x14ac:dyDescent="0.3">
      <c r="A629" s="71"/>
      <c r="B629" s="132"/>
      <c r="C629" s="132"/>
      <c r="D629" s="132"/>
      <c r="F629" s="173"/>
      <c r="G629" s="173"/>
      <c r="H629" s="63"/>
      <c r="K629" s="63"/>
      <c r="M629" s="174"/>
      <c r="N629" s="87"/>
      <c r="O629" s="63"/>
      <c r="P629" s="87"/>
      <c r="Q629" s="63"/>
      <c r="R629" s="63"/>
    </row>
    <row r="630" spans="1:20" x14ac:dyDescent="0.3">
      <c r="A630" s="176"/>
      <c r="B630" s="132"/>
      <c r="C630" s="132"/>
      <c r="D630" s="132"/>
      <c r="F630" s="173"/>
      <c r="G630" s="173"/>
      <c r="H630" s="63"/>
      <c r="K630" s="63"/>
      <c r="M630" s="174"/>
      <c r="N630" s="87"/>
      <c r="O630" s="63"/>
      <c r="P630" s="87"/>
      <c r="Q630" s="63"/>
      <c r="R630" s="63"/>
    </row>
    <row r="631" spans="1:20" x14ac:dyDescent="0.3">
      <c r="A631" s="71"/>
      <c r="B631" s="132"/>
      <c r="C631" s="132"/>
      <c r="D631" s="132"/>
      <c r="F631" s="173"/>
      <c r="G631" s="173"/>
      <c r="H631" s="63"/>
      <c r="K631" s="63"/>
      <c r="M631" s="174"/>
      <c r="N631" s="87"/>
      <c r="O631" s="63"/>
      <c r="P631" s="87"/>
      <c r="Q631" s="63"/>
      <c r="R631" s="63"/>
    </row>
    <row r="632" spans="1:20" x14ac:dyDescent="0.3">
      <c r="A632" s="176"/>
      <c r="B632" s="132"/>
      <c r="C632" s="132"/>
      <c r="D632" s="132"/>
      <c r="F632" s="173"/>
      <c r="G632" s="173"/>
      <c r="H632" s="63"/>
      <c r="K632" s="63"/>
      <c r="M632" s="174"/>
      <c r="N632" s="87"/>
      <c r="O632" s="63"/>
      <c r="P632" s="87"/>
      <c r="Q632" s="63"/>
      <c r="R632" s="63"/>
    </row>
    <row r="633" spans="1:20" x14ac:dyDescent="0.3">
      <c r="A633" s="71"/>
      <c r="B633" s="132"/>
      <c r="C633" s="132"/>
      <c r="D633" s="132"/>
      <c r="F633" s="173"/>
      <c r="G633" s="173"/>
      <c r="H633" s="63"/>
      <c r="K633" s="63"/>
      <c r="M633" s="174"/>
      <c r="N633" s="87"/>
      <c r="O633" s="63"/>
      <c r="P633" s="87"/>
      <c r="Q633" s="63"/>
      <c r="R633" s="63"/>
    </row>
    <row r="634" spans="1:20" x14ac:dyDescent="0.3">
      <c r="A634" s="176"/>
      <c r="B634" s="132"/>
      <c r="C634" s="132"/>
      <c r="D634" s="132"/>
      <c r="F634" s="173"/>
      <c r="G634" s="173"/>
      <c r="H634" s="63"/>
      <c r="K634" s="63"/>
      <c r="M634" s="174"/>
      <c r="N634" s="87"/>
      <c r="O634" s="63"/>
      <c r="P634" s="87"/>
      <c r="Q634" s="63"/>
      <c r="R634" s="63"/>
    </row>
    <row r="635" spans="1:20" x14ac:dyDescent="0.3">
      <c r="A635" s="71"/>
      <c r="B635" s="132"/>
      <c r="C635" s="132"/>
      <c r="D635" s="132"/>
      <c r="F635" s="173"/>
      <c r="G635" s="173"/>
      <c r="H635" s="63"/>
      <c r="K635" s="63"/>
      <c r="M635" s="174"/>
      <c r="N635" s="87"/>
      <c r="O635" s="63"/>
      <c r="P635" s="87"/>
      <c r="Q635" s="63"/>
      <c r="R635" s="63"/>
    </row>
    <row r="636" spans="1:20" x14ac:dyDescent="0.3">
      <c r="A636" s="176"/>
      <c r="B636" s="132"/>
      <c r="C636" s="132"/>
      <c r="D636" s="132"/>
      <c r="F636" s="173"/>
      <c r="G636" s="173"/>
      <c r="H636" s="63"/>
      <c r="K636" s="63"/>
      <c r="M636" s="174"/>
      <c r="N636" s="87"/>
      <c r="O636" s="63"/>
      <c r="P636" s="87"/>
      <c r="Q636" s="63"/>
      <c r="R636" s="63"/>
    </row>
    <row r="637" spans="1:20" x14ac:dyDescent="0.3">
      <c r="A637" s="71"/>
      <c r="B637" s="132"/>
      <c r="C637" s="132"/>
      <c r="D637" s="132"/>
      <c r="F637" s="173"/>
      <c r="G637" s="173"/>
      <c r="H637" s="63"/>
      <c r="K637" s="63"/>
      <c r="M637" s="174"/>
      <c r="N637" s="87"/>
      <c r="O637" s="63"/>
      <c r="P637" s="87"/>
      <c r="Q637" s="63"/>
      <c r="R637" s="63"/>
    </row>
    <row r="638" spans="1:20" x14ac:dyDescent="0.3">
      <c r="A638" s="176"/>
      <c r="B638" s="132"/>
      <c r="C638" s="132"/>
      <c r="D638" s="132"/>
      <c r="F638" s="173"/>
      <c r="G638" s="173"/>
      <c r="H638" s="63"/>
      <c r="K638" s="63"/>
      <c r="M638" s="174"/>
      <c r="N638" s="87"/>
      <c r="O638" s="63"/>
      <c r="P638" s="87"/>
      <c r="Q638" s="63"/>
      <c r="R638" s="63"/>
      <c r="T638" s="177"/>
    </row>
    <row r="639" spans="1:20" x14ac:dyDescent="0.3">
      <c r="A639" s="71"/>
      <c r="B639" s="132"/>
      <c r="C639" s="132"/>
      <c r="D639" s="132"/>
      <c r="F639" s="173"/>
      <c r="G639" s="173"/>
      <c r="H639" s="63"/>
      <c r="K639" s="63"/>
      <c r="M639" s="174"/>
      <c r="N639" s="87"/>
      <c r="O639" s="63"/>
      <c r="P639" s="87"/>
      <c r="Q639" s="63"/>
      <c r="R639" s="63"/>
    </row>
    <row r="640" spans="1:20" x14ac:dyDescent="0.3">
      <c r="A640" s="176"/>
      <c r="B640" s="132"/>
      <c r="C640" s="132"/>
      <c r="D640" s="132"/>
      <c r="F640" s="173"/>
      <c r="G640" s="173"/>
      <c r="H640" s="63"/>
      <c r="K640" s="63"/>
      <c r="M640" s="174"/>
      <c r="N640" s="87"/>
      <c r="O640" s="63"/>
      <c r="P640" s="87"/>
      <c r="Q640" s="63"/>
      <c r="R640" s="63"/>
    </row>
    <row r="641" spans="1:21" x14ac:dyDescent="0.3">
      <c r="A641" s="71"/>
      <c r="B641" s="132"/>
      <c r="C641" s="132"/>
      <c r="D641" s="132"/>
      <c r="F641" s="173"/>
      <c r="G641" s="173"/>
      <c r="H641" s="63"/>
      <c r="K641" s="63"/>
      <c r="M641" s="174"/>
      <c r="N641" s="87"/>
      <c r="O641" s="63"/>
      <c r="P641" s="87"/>
      <c r="Q641" s="63"/>
      <c r="R641" s="63"/>
    </row>
    <row r="642" spans="1:21" x14ac:dyDescent="0.3">
      <c r="A642" s="176"/>
      <c r="B642" s="132"/>
      <c r="C642" s="132"/>
      <c r="D642" s="132"/>
      <c r="F642" s="173"/>
      <c r="G642" s="173"/>
      <c r="H642" s="63"/>
      <c r="K642" s="63"/>
      <c r="M642" s="174"/>
      <c r="N642" s="87"/>
      <c r="O642" s="63"/>
      <c r="P642" s="87"/>
      <c r="Q642" s="63"/>
      <c r="R642" s="63"/>
    </row>
    <row r="643" spans="1:21" x14ac:dyDescent="0.3">
      <c r="A643" s="71"/>
      <c r="B643" s="132"/>
      <c r="C643" s="132"/>
      <c r="D643" s="132"/>
      <c r="F643" s="173"/>
      <c r="G643" s="173"/>
      <c r="H643" s="63"/>
      <c r="K643" s="63"/>
      <c r="M643" s="174"/>
      <c r="N643" s="87"/>
      <c r="O643" s="63"/>
      <c r="P643" s="87"/>
      <c r="Q643" s="63"/>
      <c r="R643" s="63"/>
    </row>
    <row r="644" spans="1:21" x14ac:dyDescent="0.3">
      <c r="A644" s="176"/>
      <c r="B644" s="132"/>
      <c r="C644" s="132"/>
      <c r="D644" s="132"/>
      <c r="F644" s="173"/>
      <c r="G644" s="173"/>
      <c r="H644" s="63"/>
      <c r="K644" s="63"/>
      <c r="M644" s="174"/>
      <c r="N644" s="87"/>
      <c r="O644" s="63"/>
      <c r="P644" s="87"/>
      <c r="Q644" s="63"/>
      <c r="R644" s="63"/>
    </row>
    <row r="645" spans="1:21" x14ac:dyDescent="0.3">
      <c r="A645" s="71"/>
      <c r="B645" s="132"/>
      <c r="C645" s="132"/>
      <c r="D645" s="132"/>
      <c r="F645" s="173"/>
      <c r="G645" s="173"/>
      <c r="H645" s="63"/>
      <c r="K645" s="63"/>
      <c r="M645" s="174"/>
      <c r="N645" s="87"/>
      <c r="O645" s="63"/>
      <c r="P645" s="87"/>
      <c r="Q645" s="63"/>
      <c r="R645" s="63"/>
    </row>
    <row r="646" spans="1:21" x14ac:dyDescent="0.3">
      <c r="A646" s="176"/>
      <c r="F646" s="173"/>
      <c r="G646" s="173"/>
      <c r="H646" s="63"/>
      <c r="K646" s="63"/>
      <c r="M646" s="174"/>
      <c r="N646" s="87"/>
      <c r="O646" s="63"/>
      <c r="P646" s="87"/>
      <c r="Q646" s="63"/>
      <c r="R646" s="63"/>
    </row>
    <row r="647" spans="1:21" x14ac:dyDescent="0.3">
      <c r="A647" s="71"/>
      <c r="F647" s="173"/>
      <c r="G647" s="173"/>
      <c r="H647" s="63"/>
      <c r="K647" s="63"/>
      <c r="M647" s="174"/>
      <c r="N647" s="87"/>
      <c r="O647" s="63"/>
      <c r="P647" s="87"/>
      <c r="Q647" s="63"/>
      <c r="R647" s="63"/>
    </row>
    <row r="648" spans="1:21" x14ac:dyDescent="0.3">
      <c r="A648" s="176"/>
      <c r="F648" s="173"/>
      <c r="G648" s="173"/>
      <c r="H648" s="63"/>
      <c r="K648" s="63"/>
      <c r="M648" s="174"/>
      <c r="N648" s="87"/>
      <c r="O648" s="63"/>
      <c r="P648" s="87"/>
      <c r="Q648" s="63"/>
      <c r="R648" s="63"/>
    </row>
    <row r="649" spans="1:21" x14ac:dyDescent="0.3">
      <c r="A649" s="71"/>
      <c r="F649" s="173"/>
      <c r="G649" s="173"/>
      <c r="H649" s="63"/>
      <c r="K649" s="63"/>
      <c r="M649" s="174"/>
      <c r="N649" s="87"/>
      <c r="O649" s="63"/>
      <c r="P649" s="87"/>
      <c r="Q649" s="63"/>
      <c r="R649" s="63"/>
    </row>
    <row r="650" spans="1:21" x14ac:dyDescent="0.3">
      <c r="A650" s="176"/>
      <c r="F650" s="173"/>
      <c r="G650" s="173"/>
      <c r="H650" s="63"/>
      <c r="K650" s="63"/>
      <c r="M650" s="174"/>
      <c r="N650" s="87"/>
      <c r="O650" s="63"/>
      <c r="P650" s="87"/>
      <c r="Q650" s="63"/>
      <c r="R650" s="63"/>
      <c r="U650" s="177"/>
    </row>
    <row r="651" spans="1:21" x14ac:dyDescent="0.3">
      <c r="A651" s="71"/>
      <c r="F651" s="173"/>
      <c r="G651" s="173"/>
      <c r="H651" s="63"/>
      <c r="K651" s="63"/>
      <c r="M651" s="174"/>
      <c r="N651" s="87"/>
      <c r="O651" s="63"/>
      <c r="P651" s="87"/>
      <c r="Q651" s="63"/>
      <c r="R651" s="63"/>
    </row>
    <row r="652" spans="1:21" x14ac:dyDescent="0.3">
      <c r="A652" s="176"/>
      <c r="F652" s="173"/>
      <c r="G652" s="173"/>
      <c r="H652" s="63"/>
      <c r="K652" s="63"/>
      <c r="M652" s="174"/>
      <c r="N652" s="87"/>
      <c r="O652" s="63"/>
      <c r="P652" s="87"/>
      <c r="Q652" s="63"/>
      <c r="R652" s="63"/>
    </row>
    <row r="653" spans="1:21" x14ac:dyDescent="0.3">
      <c r="A653" s="71"/>
      <c r="F653" s="173"/>
      <c r="G653" s="173"/>
      <c r="H653" s="63"/>
      <c r="K653" s="63"/>
      <c r="M653" s="174"/>
      <c r="N653" s="87"/>
      <c r="O653" s="63"/>
      <c r="P653" s="87"/>
      <c r="Q653" s="63"/>
      <c r="R653" s="63"/>
    </row>
    <row r="654" spans="1:21" x14ac:dyDescent="0.3">
      <c r="A654" s="176"/>
      <c r="F654" s="173"/>
      <c r="G654" s="173"/>
      <c r="H654" s="63"/>
      <c r="K654" s="63"/>
      <c r="M654" s="174"/>
      <c r="N654" s="87"/>
      <c r="O654" s="63"/>
      <c r="P654" s="87"/>
      <c r="Q654" s="63"/>
      <c r="R654" s="63"/>
    </row>
    <row r="655" spans="1:21" x14ac:dyDescent="0.3">
      <c r="A655" s="71"/>
      <c r="F655" s="173"/>
      <c r="G655" s="173"/>
      <c r="H655" s="63"/>
      <c r="K655" s="63"/>
      <c r="M655" s="174"/>
      <c r="N655" s="87"/>
      <c r="O655" s="63"/>
      <c r="P655" s="87"/>
      <c r="Q655" s="63"/>
      <c r="R655" s="63"/>
    </row>
    <row r="656" spans="1:21" x14ac:dyDescent="0.3">
      <c r="A656" s="176"/>
      <c r="F656" s="173"/>
      <c r="G656" s="173"/>
      <c r="H656" s="63"/>
      <c r="K656" s="63"/>
      <c r="M656" s="174"/>
      <c r="N656" s="87"/>
      <c r="O656" s="63"/>
      <c r="P656" s="87"/>
      <c r="Q656" s="63"/>
      <c r="R656" s="63"/>
    </row>
    <row r="657" spans="1:18" x14ac:dyDescent="0.3">
      <c r="A657" s="71"/>
      <c r="F657" s="173"/>
      <c r="G657" s="173"/>
      <c r="H657" s="63"/>
      <c r="K657" s="63"/>
      <c r="M657" s="174"/>
      <c r="N657" s="87"/>
      <c r="O657" s="63"/>
      <c r="P657" s="87"/>
      <c r="Q657" s="63"/>
      <c r="R657" s="63"/>
    </row>
    <row r="658" spans="1:18" x14ac:dyDescent="0.3">
      <c r="A658" s="176"/>
      <c r="F658" s="173"/>
      <c r="G658" s="173"/>
      <c r="H658" s="63"/>
      <c r="K658" s="63"/>
      <c r="M658" s="174"/>
      <c r="N658" s="87"/>
      <c r="O658" s="63"/>
      <c r="P658" s="87"/>
      <c r="Q658" s="63"/>
      <c r="R658" s="63"/>
    </row>
    <row r="659" spans="1:18" x14ac:dyDescent="0.3">
      <c r="A659" s="71"/>
      <c r="F659" s="173"/>
      <c r="G659" s="173"/>
      <c r="H659" s="63"/>
      <c r="K659" s="63"/>
      <c r="M659" s="174"/>
      <c r="N659" s="87"/>
      <c r="O659" s="63"/>
      <c r="P659" s="87"/>
      <c r="Q659" s="63"/>
      <c r="R659" s="63"/>
    </row>
    <row r="660" spans="1:18" x14ac:dyDescent="0.3">
      <c r="A660" s="176"/>
      <c r="F660" s="173"/>
      <c r="G660" s="173"/>
      <c r="H660" s="63"/>
      <c r="K660" s="63"/>
      <c r="M660" s="174"/>
      <c r="N660" s="87"/>
      <c r="O660" s="63"/>
      <c r="P660" s="87"/>
      <c r="Q660" s="63"/>
      <c r="R660" s="63"/>
    </row>
    <row r="661" spans="1:18" x14ac:dyDescent="0.3">
      <c r="A661" s="71"/>
      <c r="F661" s="173"/>
      <c r="G661" s="173"/>
      <c r="H661" s="63"/>
      <c r="K661" s="63"/>
      <c r="M661" s="174"/>
      <c r="N661" s="87"/>
      <c r="O661" s="63"/>
      <c r="P661" s="87"/>
      <c r="Q661" s="63"/>
      <c r="R661" s="63"/>
    </row>
    <row r="662" spans="1:18" x14ac:dyDescent="0.3">
      <c r="A662" s="176"/>
      <c r="F662" s="173"/>
      <c r="G662" s="173"/>
      <c r="H662" s="63"/>
      <c r="K662" s="63"/>
      <c r="M662" s="174"/>
      <c r="N662" s="87"/>
      <c r="O662" s="63"/>
      <c r="P662" s="87"/>
      <c r="Q662" s="63"/>
      <c r="R662" s="63"/>
    </row>
    <row r="663" spans="1:18" x14ac:dyDescent="0.3">
      <c r="A663" s="71"/>
      <c r="F663" s="173"/>
      <c r="G663" s="173"/>
      <c r="H663" s="63"/>
      <c r="K663" s="63"/>
      <c r="M663" s="174"/>
      <c r="N663" s="87"/>
      <c r="O663" s="63"/>
      <c r="P663" s="87"/>
      <c r="Q663" s="63"/>
      <c r="R663" s="63"/>
    </row>
    <row r="664" spans="1:18" x14ac:dyDescent="0.3">
      <c r="A664" s="176"/>
      <c r="F664" s="173"/>
      <c r="G664" s="173"/>
      <c r="H664" s="63"/>
      <c r="K664" s="63"/>
      <c r="M664" s="174"/>
      <c r="N664" s="87"/>
      <c r="O664" s="63"/>
      <c r="P664" s="87"/>
      <c r="Q664" s="63"/>
      <c r="R664" s="63"/>
    </row>
    <row r="665" spans="1:18" x14ac:dyDescent="0.3">
      <c r="A665" s="71"/>
      <c r="F665" s="173"/>
      <c r="G665" s="173"/>
      <c r="H665" s="63"/>
      <c r="K665" s="63"/>
      <c r="M665" s="174"/>
      <c r="N665" s="87"/>
      <c r="O665" s="63"/>
      <c r="P665" s="87"/>
      <c r="Q665" s="63"/>
      <c r="R665" s="63"/>
    </row>
    <row r="666" spans="1:18" x14ac:dyDescent="0.3">
      <c r="A666" s="176"/>
      <c r="F666" s="173"/>
      <c r="G666" s="173"/>
      <c r="H666" s="63"/>
      <c r="K666" s="63"/>
      <c r="M666" s="174"/>
      <c r="N666" s="87"/>
      <c r="O666" s="63"/>
      <c r="P666" s="87"/>
      <c r="Q666" s="63"/>
      <c r="R666" s="63"/>
    </row>
    <row r="667" spans="1:18" x14ac:dyDescent="0.3">
      <c r="A667" s="71"/>
      <c r="F667" s="173"/>
      <c r="G667" s="173"/>
      <c r="H667" s="63"/>
      <c r="K667" s="63"/>
      <c r="M667" s="174"/>
      <c r="N667" s="87"/>
      <c r="O667" s="63"/>
      <c r="P667" s="87"/>
      <c r="Q667" s="63"/>
      <c r="R667" s="63"/>
    </row>
    <row r="668" spans="1:18" x14ac:dyDescent="0.3">
      <c r="A668" s="176"/>
      <c r="F668" s="173"/>
      <c r="G668" s="173"/>
      <c r="H668" s="63"/>
      <c r="K668" s="63"/>
      <c r="M668" s="174"/>
      <c r="N668" s="87"/>
      <c r="O668" s="63"/>
      <c r="P668" s="87"/>
      <c r="Q668" s="63"/>
      <c r="R668" s="63"/>
    </row>
    <row r="669" spans="1:18" x14ac:dyDescent="0.3">
      <c r="A669" s="71"/>
      <c r="F669" s="173"/>
      <c r="G669" s="173"/>
      <c r="H669" s="63"/>
      <c r="K669" s="63"/>
      <c r="M669" s="174"/>
      <c r="N669" s="87"/>
      <c r="O669" s="63"/>
      <c r="P669" s="87"/>
      <c r="Q669" s="63"/>
      <c r="R669" s="63"/>
    </row>
    <row r="670" spans="1:18" x14ac:dyDescent="0.3">
      <c r="A670" s="176"/>
      <c r="F670" s="173"/>
      <c r="G670" s="173"/>
      <c r="H670" s="63"/>
      <c r="K670" s="63"/>
      <c r="M670" s="174"/>
      <c r="N670" s="87"/>
      <c r="O670" s="63"/>
      <c r="P670" s="87"/>
      <c r="Q670" s="63"/>
      <c r="R670" s="63"/>
    </row>
    <row r="671" spans="1:18" x14ac:dyDescent="0.3">
      <c r="A671" s="71"/>
      <c r="F671" s="173"/>
      <c r="G671" s="173"/>
      <c r="H671" s="63"/>
      <c r="K671" s="63"/>
      <c r="M671" s="174"/>
      <c r="N671" s="87"/>
      <c r="O671" s="63"/>
      <c r="P671" s="87"/>
      <c r="Q671" s="63"/>
      <c r="R671" s="63"/>
    </row>
    <row r="672" spans="1:18" x14ac:dyDescent="0.3">
      <c r="A672" s="176"/>
      <c r="F672" s="173"/>
      <c r="G672" s="173"/>
      <c r="H672" s="63"/>
      <c r="K672" s="63"/>
      <c r="M672" s="174"/>
      <c r="N672" s="87"/>
      <c r="O672" s="63"/>
      <c r="P672" s="87"/>
      <c r="Q672" s="63"/>
      <c r="R672" s="63"/>
    </row>
    <row r="673" spans="1:18" x14ac:dyDescent="0.3">
      <c r="A673" s="71"/>
      <c r="F673" s="173"/>
      <c r="G673" s="173"/>
      <c r="H673" s="63"/>
      <c r="K673" s="63"/>
      <c r="M673" s="174"/>
      <c r="N673" s="87"/>
      <c r="O673" s="63"/>
      <c r="P673" s="87"/>
      <c r="Q673" s="63"/>
      <c r="R673" s="63"/>
    </row>
    <row r="674" spans="1:18" x14ac:dyDescent="0.3">
      <c r="A674" s="176"/>
      <c r="F674" s="173"/>
      <c r="G674" s="173"/>
      <c r="H674" s="63"/>
      <c r="K674" s="63"/>
      <c r="M674" s="174"/>
      <c r="N674" s="87"/>
      <c r="O674" s="63"/>
      <c r="P674" s="87"/>
      <c r="Q674" s="63"/>
      <c r="R674" s="63"/>
    </row>
    <row r="675" spans="1:18" x14ac:dyDescent="0.3">
      <c r="A675" s="71"/>
      <c r="F675" s="173"/>
      <c r="G675" s="173"/>
      <c r="H675" s="63"/>
      <c r="K675" s="63"/>
      <c r="M675" s="174"/>
      <c r="N675" s="87"/>
      <c r="O675" s="63"/>
      <c r="P675" s="87"/>
      <c r="Q675" s="63"/>
      <c r="R675" s="63"/>
    </row>
    <row r="676" spans="1:18" x14ac:dyDescent="0.3">
      <c r="A676" s="176"/>
      <c r="F676" s="173"/>
      <c r="G676" s="173"/>
      <c r="H676" s="63"/>
      <c r="K676" s="63"/>
      <c r="M676" s="174"/>
      <c r="N676" s="87"/>
      <c r="O676" s="63"/>
      <c r="P676" s="87"/>
      <c r="Q676" s="63"/>
      <c r="R676" s="63"/>
    </row>
    <row r="677" spans="1:18" x14ac:dyDescent="0.3">
      <c r="A677" s="71"/>
      <c r="F677" s="173"/>
      <c r="G677" s="173"/>
      <c r="H677" s="63"/>
      <c r="K677" s="63"/>
      <c r="M677" s="174"/>
      <c r="N677" s="87"/>
      <c r="O677" s="63"/>
      <c r="P677" s="87"/>
      <c r="Q677" s="63"/>
      <c r="R677" s="63"/>
    </row>
    <row r="678" spans="1:18" x14ac:dyDescent="0.3">
      <c r="A678" s="176"/>
      <c r="F678" s="173"/>
      <c r="G678" s="173"/>
      <c r="H678" s="63"/>
      <c r="K678" s="63"/>
      <c r="M678" s="174"/>
      <c r="N678" s="87"/>
      <c r="O678" s="63"/>
      <c r="P678" s="87"/>
      <c r="R678" s="63"/>
    </row>
    <row r="679" spans="1:18" x14ac:dyDescent="0.3">
      <c r="A679" s="71"/>
      <c r="H679" s="63"/>
      <c r="K679" s="63"/>
      <c r="M679" s="174"/>
      <c r="N679" s="87"/>
      <c r="O679" s="63"/>
      <c r="P679" s="87"/>
      <c r="R679" s="63"/>
    </row>
    <row r="680" spans="1:18" x14ac:dyDescent="0.3">
      <c r="A680" s="176"/>
      <c r="H680" s="63"/>
      <c r="K680" s="63"/>
      <c r="M680" s="174"/>
      <c r="N680" s="87"/>
      <c r="O680" s="63"/>
      <c r="Q680" s="63"/>
      <c r="R680" s="63"/>
    </row>
    <row r="681" spans="1:18" x14ac:dyDescent="0.3">
      <c r="A681" s="71"/>
      <c r="H681" s="63"/>
      <c r="K681" s="63"/>
      <c r="M681" s="174"/>
      <c r="N681" s="87"/>
      <c r="O681" s="63"/>
      <c r="Q681" s="63"/>
      <c r="R681" s="63"/>
    </row>
    <row r="682" spans="1:18" x14ac:dyDescent="0.3">
      <c r="A682" s="176"/>
      <c r="H682" s="63"/>
      <c r="K682" s="63"/>
      <c r="M682" s="174"/>
      <c r="N682" s="87"/>
      <c r="O682" s="63"/>
      <c r="Q682" s="63"/>
      <c r="R682" s="63"/>
    </row>
    <row r="683" spans="1:18" x14ac:dyDescent="0.3">
      <c r="A683" s="71"/>
      <c r="H683" s="63"/>
      <c r="K683" s="63"/>
      <c r="M683" s="174"/>
      <c r="N683" s="87"/>
      <c r="O683" s="63"/>
      <c r="Q683" s="63"/>
      <c r="R683" s="63"/>
    </row>
    <row r="684" spans="1:18" x14ac:dyDescent="0.3">
      <c r="A684" s="176"/>
      <c r="H684" s="63"/>
      <c r="K684" s="63"/>
      <c r="M684" s="174"/>
      <c r="N684" s="87"/>
      <c r="O684" s="63"/>
      <c r="Q684" s="63"/>
      <c r="R684" s="63"/>
    </row>
    <row r="685" spans="1:18" x14ac:dyDescent="0.3">
      <c r="A685" s="71"/>
      <c r="H685" s="63"/>
      <c r="K685" s="63"/>
      <c r="M685" s="174"/>
      <c r="N685" s="87"/>
      <c r="O685" s="63"/>
      <c r="Q685" s="63"/>
      <c r="R685" s="63"/>
    </row>
    <row r="686" spans="1:18" x14ac:dyDescent="0.3">
      <c r="A686" s="176"/>
      <c r="H686" s="63"/>
      <c r="K686" s="63"/>
      <c r="M686" s="174"/>
      <c r="N686" s="87"/>
      <c r="O686" s="63"/>
      <c r="Q686" s="63"/>
      <c r="R686" s="63"/>
    </row>
    <row r="687" spans="1:18" x14ac:dyDescent="0.3">
      <c r="A687" s="71"/>
      <c r="H687" s="63"/>
      <c r="K687" s="63"/>
      <c r="M687" s="174"/>
      <c r="N687" s="87"/>
      <c r="O687" s="63"/>
      <c r="Q687" s="63"/>
      <c r="R687" s="63"/>
    </row>
    <row r="688" spans="1:18" x14ac:dyDescent="0.3">
      <c r="A688" s="176"/>
      <c r="H688" s="63"/>
      <c r="K688" s="63"/>
      <c r="M688" s="174"/>
      <c r="N688" s="87"/>
      <c r="O688" s="63"/>
      <c r="Q688" s="63"/>
      <c r="R688" s="63"/>
    </row>
    <row r="689" spans="1:20" x14ac:dyDescent="0.3">
      <c r="A689" s="71"/>
      <c r="H689" s="63"/>
      <c r="K689" s="63"/>
      <c r="M689" s="174"/>
      <c r="N689" s="87"/>
      <c r="O689" s="63"/>
      <c r="Q689" s="63"/>
      <c r="R689" s="63"/>
    </row>
    <row r="690" spans="1:20" x14ac:dyDescent="0.3">
      <c r="A690" s="176"/>
      <c r="H690" s="63"/>
      <c r="K690" s="63"/>
      <c r="M690" s="174"/>
      <c r="N690" s="87"/>
      <c r="O690" s="63"/>
      <c r="Q690" s="63"/>
      <c r="R690" s="63"/>
    </row>
    <row r="691" spans="1:20" x14ac:dyDescent="0.3">
      <c r="A691" s="71"/>
      <c r="H691" s="63"/>
      <c r="K691" s="63"/>
      <c r="M691" s="174"/>
      <c r="N691" s="87"/>
      <c r="O691" s="63"/>
      <c r="Q691" s="63"/>
      <c r="R691" s="63"/>
    </row>
    <row r="692" spans="1:20" x14ac:dyDescent="0.3">
      <c r="A692" s="176"/>
      <c r="H692" s="63"/>
      <c r="K692" s="63"/>
      <c r="M692" s="174"/>
      <c r="N692" s="87"/>
      <c r="O692" s="63"/>
      <c r="Q692" s="63"/>
      <c r="R692" s="63"/>
    </row>
    <row r="693" spans="1:20" x14ac:dyDescent="0.3">
      <c r="A693" s="71"/>
      <c r="H693" s="63"/>
      <c r="K693" s="63"/>
      <c r="M693" s="174"/>
      <c r="N693" s="87"/>
      <c r="O693" s="63"/>
      <c r="Q693" s="63"/>
      <c r="R693" s="63"/>
    </row>
    <row r="694" spans="1:20" x14ac:dyDescent="0.3">
      <c r="A694" s="176"/>
      <c r="H694" s="63"/>
      <c r="K694" s="63"/>
      <c r="M694" s="174"/>
      <c r="N694" s="87"/>
      <c r="O694" s="63"/>
      <c r="Q694" s="63"/>
      <c r="R694" s="63"/>
    </row>
    <row r="695" spans="1:20" x14ac:dyDescent="0.3">
      <c r="A695" s="71"/>
      <c r="H695" s="63"/>
      <c r="K695" s="63"/>
      <c r="M695" s="174"/>
      <c r="N695" s="87"/>
      <c r="O695" s="63"/>
      <c r="Q695" s="63"/>
      <c r="R695" s="63"/>
    </row>
    <row r="696" spans="1:20" x14ac:dyDescent="0.3">
      <c r="A696" s="176"/>
      <c r="H696" s="63"/>
      <c r="K696" s="63"/>
      <c r="M696" s="174"/>
      <c r="N696" s="87"/>
      <c r="O696" s="63"/>
      <c r="Q696" s="63"/>
      <c r="R696" s="63"/>
    </row>
    <row r="697" spans="1:20" x14ac:dyDescent="0.3">
      <c r="A697" s="71"/>
      <c r="H697" s="63"/>
      <c r="K697" s="63"/>
      <c r="M697" s="174"/>
      <c r="N697" s="87"/>
      <c r="O697" s="63"/>
      <c r="Q697" s="63"/>
      <c r="R697" s="63"/>
    </row>
    <row r="698" spans="1:20" x14ac:dyDescent="0.3">
      <c r="A698" s="176"/>
      <c r="H698" s="63"/>
      <c r="K698" s="63"/>
      <c r="M698" s="174"/>
      <c r="N698" s="87"/>
      <c r="O698" s="63"/>
      <c r="Q698" s="63"/>
      <c r="R698" s="63"/>
    </row>
    <row r="699" spans="1:20" x14ac:dyDescent="0.3">
      <c r="A699" s="71"/>
      <c r="H699" s="63"/>
      <c r="K699" s="63"/>
      <c r="M699" s="174"/>
      <c r="N699" s="87"/>
      <c r="O699" s="63"/>
      <c r="Q699" s="63"/>
      <c r="R699" s="63"/>
      <c r="T699" s="176">
        <v>608</v>
      </c>
    </row>
    <row r="700" spans="1:20" x14ac:dyDescent="0.3">
      <c r="A700" s="176"/>
      <c r="H700" s="63"/>
      <c r="K700" s="63"/>
      <c r="M700" s="174"/>
      <c r="N700" s="87"/>
      <c r="O700" s="63"/>
      <c r="Q700" s="63"/>
      <c r="R700" s="63"/>
    </row>
    <row r="701" spans="1:20" x14ac:dyDescent="0.3">
      <c r="A701" s="71"/>
      <c r="H701" s="63"/>
      <c r="K701" s="63"/>
      <c r="M701" s="174"/>
      <c r="N701" s="87"/>
      <c r="O701" s="63"/>
      <c r="Q701" s="63"/>
      <c r="R701" s="63"/>
    </row>
    <row r="702" spans="1:20" x14ac:dyDescent="0.3">
      <c r="A702" s="176"/>
      <c r="H702" s="63"/>
      <c r="K702" s="63"/>
      <c r="M702" s="174"/>
      <c r="N702" s="87"/>
      <c r="O702" s="63"/>
      <c r="Q702" s="63"/>
      <c r="R702" s="63"/>
    </row>
    <row r="703" spans="1:20" x14ac:dyDescent="0.3">
      <c r="A703" s="71"/>
      <c r="H703" s="63"/>
      <c r="K703" s="63"/>
      <c r="M703" s="174"/>
      <c r="N703" s="87"/>
      <c r="O703" s="63"/>
      <c r="Q703" s="63"/>
      <c r="R703" s="63"/>
    </row>
    <row r="704" spans="1:20" x14ac:dyDescent="0.3">
      <c r="A704" s="176"/>
      <c r="H704" s="63"/>
      <c r="K704" s="63"/>
      <c r="M704" s="174"/>
      <c r="N704" s="87"/>
      <c r="O704" s="63"/>
      <c r="Q704" s="63"/>
      <c r="R704" s="63"/>
    </row>
    <row r="705" spans="1:23" x14ac:dyDescent="0.3">
      <c r="A705" s="71"/>
      <c r="H705" s="63"/>
      <c r="K705" s="63"/>
      <c r="M705" s="174"/>
      <c r="N705" s="87"/>
      <c r="O705" s="63"/>
      <c r="Q705" s="63"/>
      <c r="R705" s="63"/>
    </row>
    <row r="706" spans="1:23" x14ac:dyDescent="0.3">
      <c r="A706" s="176"/>
      <c r="H706" s="63"/>
      <c r="K706" s="63"/>
      <c r="M706" s="174"/>
      <c r="N706" s="87"/>
      <c r="O706" s="63"/>
      <c r="Q706" s="63"/>
      <c r="R706" s="63"/>
    </row>
    <row r="707" spans="1:23" x14ac:dyDescent="0.3">
      <c r="A707" s="71"/>
      <c r="H707" s="63"/>
      <c r="K707" s="63"/>
      <c r="M707" s="174"/>
      <c r="N707" s="87"/>
      <c r="O707" s="63"/>
      <c r="Q707" s="63"/>
      <c r="R707" s="63"/>
    </row>
    <row r="708" spans="1:23" x14ac:dyDescent="0.3">
      <c r="A708" s="176"/>
      <c r="H708" s="63"/>
      <c r="K708" s="63"/>
      <c r="M708" s="174"/>
      <c r="N708" s="87"/>
      <c r="O708" s="63"/>
      <c r="Q708" s="63"/>
      <c r="R708" s="63"/>
    </row>
    <row r="709" spans="1:23" x14ac:dyDescent="0.3">
      <c r="A709" s="71"/>
      <c r="H709" s="63"/>
      <c r="K709" s="63"/>
      <c r="M709" s="174"/>
      <c r="N709" s="87"/>
      <c r="O709" s="63"/>
      <c r="Q709" s="63"/>
      <c r="R709" s="63"/>
    </row>
    <row r="710" spans="1:23" x14ac:dyDescent="0.3">
      <c r="A710" s="176"/>
      <c r="H710" s="63"/>
      <c r="K710" s="63"/>
      <c r="M710" s="174"/>
      <c r="N710" s="87"/>
      <c r="O710" s="63"/>
      <c r="Q710" s="63"/>
      <c r="R710" s="63"/>
    </row>
    <row r="711" spans="1:23" x14ac:dyDescent="0.3">
      <c r="A711" s="71"/>
      <c r="H711" s="63"/>
      <c r="K711" s="63"/>
      <c r="M711" s="174"/>
      <c r="N711" s="87"/>
      <c r="O711" s="63"/>
      <c r="Q711" s="63"/>
      <c r="R711" s="63"/>
      <c r="U711" s="160"/>
      <c r="V711" s="114"/>
      <c r="W711" s="142">
        <v>3334</v>
      </c>
    </row>
    <row r="712" spans="1:23" x14ac:dyDescent="0.3">
      <c r="A712" s="176"/>
      <c r="H712" s="63"/>
      <c r="K712" s="63"/>
      <c r="M712" s="174"/>
      <c r="N712" s="87"/>
      <c r="O712" s="63"/>
      <c r="Q712" s="63"/>
      <c r="R712" s="63"/>
    </row>
    <row r="713" spans="1:23" x14ac:dyDescent="0.3">
      <c r="A713" s="71"/>
      <c r="H713" s="63"/>
      <c r="K713" s="63"/>
      <c r="M713" s="174"/>
      <c r="N713" s="87"/>
      <c r="O713" s="63"/>
      <c r="Q713" s="63"/>
      <c r="R713" s="63"/>
    </row>
    <row r="714" spans="1:23" x14ac:dyDescent="0.3">
      <c r="A714" s="176"/>
      <c r="H714" s="63"/>
      <c r="K714" s="63"/>
      <c r="M714" s="174"/>
      <c r="N714" s="87"/>
      <c r="O714" s="63"/>
      <c r="Q714" s="63"/>
      <c r="R714" s="63"/>
    </row>
    <row r="715" spans="1:23" x14ac:dyDescent="0.3">
      <c r="A715" s="71"/>
      <c r="H715" s="63"/>
      <c r="K715" s="63"/>
      <c r="M715" s="174"/>
      <c r="N715" s="87"/>
      <c r="O715" s="63"/>
      <c r="Q715" s="63"/>
      <c r="R715" s="63"/>
    </row>
    <row r="716" spans="1:23" x14ac:dyDescent="0.3">
      <c r="A716" s="176"/>
      <c r="H716" s="63"/>
      <c r="K716" s="63"/>
      <c r="M716" s="174"/>
      <c r="N716" s="87"/>
      <c r="O716" s="63"/>
      <c r="Q716" s="63"/>
      <c r="R716" s="63"/>
    </row>
    <row r="717" spans="1:23" x14ac:dyDescent="0.3">
      <c r="A717" s="71"/>
      <c r="H717" s="63"/>
      <c r="K717" s="63"/>
      <c r="M717" s="174"/>
      <c r="N717" s="87"/>
      <c r="O717" s="63"/>
      <c r="Q717" s="63"/>
      <c r="R717" s="63"/>
    </row>
    <row r="718" spans="1:23" x14ac:dyDescent="0.3">
      <c r="A718" s="176"/>
      <c r="H718" s="63"/>
      <c r="K718" s="63"/>
      <c r="M718" s="174"/>
      <c r="N718" s="87"/>
      <c r="O718" s="63"/>
      <c r="Q718" s="63"/>
      <c r="R718" s="63"/>
    </row>
    <row r="719" spans="1:23" x14ac:dyDescent="0.3">
      <c r="A719" s="71"/>
      <c r="H719" s="63"/>
      <c r="K719" s="63"/>
      <c r="M719" s="174"/>
      <c r="N719" s="87"/>
      <c r="O719" s="63"/>
      <c r="Q719" s="63"/>
      <c r="R719" s="63"/>
    </row>
    <row r="720" spans="1:23" x14ac:dyDescent="0.3">
      <c r="A720" s="176"/>
      <c r="H720" s="63"/>
      <c r="K720" s="63"/>
      <c r="M720" s="174"/>
      <c r="N720" s="87"/>
      <c r="O720" s="63"/>
      <c r="Q720" s="63"/>
      <c r="R720" s="63"/>
    </row>
    <row r="721" spans="1:36" x14ac:dyDescent="0.3">
      <c r="A721" s="71"/>
      <c r="H721" s="63"/>
      <c r="K721" s="63"/>
      <c r="M721" s="174"/>
      <c r="N721" s="87"/>
      <c r="O721" s="63"/>
      <c r="Q721" s="63"/>
      <c r="R721" s="63"/>
    </row>
    <row r="722" spans="1:36" x14ac:dyDescent="0.3">
      <c r="A722" s="176"/>
      <c r="H722" s="63"/>
      <c r="K722" s="63"/>
      <c r="M722" s="174"/>
      <c r="N722" s="87"/>
      <c r="O722" s="63"/>
      <c r="Q722" s="63"/>
      <c r="R722" s="63"/>
    </row>
    <row r="723" spans="1:36" x14ac:dyDescent="0.3">
      <c r="A723" s="71"/>
      <c r="H723" s="63"/>
      <c r="K723" s="63"/>
      <c r="M723" s="174"/>
      <c r="N723" s="87"/>
      <c r="O723" s="63"/>
      <c r="Q723" s="63"/>
      <c r="R723" s="63"/>
    </row>
    <row r="724" spans="1:36" ht="18.75" x14ac:dyDescent="0.3">
      <c r="A724" s="176"/>
      <c r="H724" s="63"/>
      <c r="K724" s="63"/>
      <c r="M724" s="174"/>
      <c r="N724" s="87"/>
      <c r="O724" s="63"/>
      <c r="Q724" s="63"/>
      <c r="R724" s="63"/>
      <c r="X724" s="178">
        <v>154689</v>
      </c>
      <c r="Y724" s="179" t="s">
        <v>2809</v>
      </c>
      <c r="Z724" s="114">
        <v>3</v>
      </c>
      <c r="AA724" s="114">
        <v>5</v>
      </c>
      <c r="AB724" s="115">
        <v>28931</v>
      </c>
      <c r="AC724" s="160" t="s">
        <v>258</v>
      </c>
      <c r="AD724" s="142" t="s">
        <v>1174</v>
      </c>
      <c r="AE724" s="161" t="s">
        <v>2810</v>
      </c>
      <c r="AF724" s="115">
        <v>40591</v>
      </c>
      <c r="AG724" s="115">
        <v>41322</v>
      </c>
      <c r="AH724" s="115">
        <v>40591</v>
      </c>
      <c r="AI724" s="115">
        <v>53329</v>
      </c>
    </row>
    <row r="725" spans="1:36" x14ac:dyDescent="0.3">
      <c r="A725" s="71"/>
      <c r="H725" s="63"/>
      <c r="K725" s="63"/>
      <c r="M725" s="174"/>
      <c r="N725" s="87"/>
      <c r="O725" s="63"/>
      <c r="Q725" s="63"/>
      <c r="R725" s="63"/>
    </row>
    <row r="726" spans="1:36" x14ac:dyDescent="0.3">
      <c r="H726" s="63"/>
      <c r="K726" s="63"/>
      <c r="M726" s="174"/>
      <c r="N726" s="87"/>
      <c r="O726" s="63"/>
      <c r="Q726" s="63"/>
      <c r="R726" s="63"/>
    </row>
    <row r="727" spans="1:36" x14ac:dyDescent="0.3">
      <c r="A727" s="71"/>
      <c r="H727" s="63"/>
      <c r="K727" s="63"/>
      <c r="M727" s="174"/>
      <c r="N727" s="87"/>
      <c r="O727" s="63"/>
      <c r="Q727" s="63"/>
      <c r="R727" s="63"/>
    </row>
    <row r="728" spans="1:36" s="97" customFormat="1" x14ac:dyDescent="0.3">
      <c r="A728" s="176"/>
      <c r="B728" s="63"/>
      <c r="C728" s="63"/>
      <c r="D728" s="63"/>
      <c r="E728" s="132"/>
      <c r="F728" s="63"/>
      <c r="G728" s="63"/>
      <c r="H728" s="63"/>
      <c r="I728" s="63"/>
      <c r="J728" s="132"/>
      <c r="K728" s="63"/>
      <c r="L728" s="63"/>
      <c r="M728" s="174"/>
      <c r="N728" s="87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</row>
    <row r="729" spans="1:36" x14ac:dyDescent="0.3">
      <c r="A729" s="71"/>
      <c r="H729" s="63"/>
      <c r="K729" s="63"/>
      <c r="M729" s="174"/>
      <c r="N729" s="87"/>
      <c r="O729" s="63"/>
      <c r="Q729" s="63"/>
      <c r="R729" s="63"/>
    </row>
    <row r="730" spans="1:36" x14ac:dyDescent="0.3">
      <c r="A730" s="176"/>
      <c r="H730" s="63"/>
      <c r="K730" s="63"/>
      <c r="M730" s="174"/>
      <c r="N730" s="87"/>
      <c r="O730" s="63"/>
      <c r="Q730" s="63"/>
      <c r="R730" s="63"/>
    </row>
    <row r="731" spans="1:36" x14ac:dyDescent="0.3">
      <c r="A731" s="118"/>
      <c r="H731" s="63"/>
      <c r="K731" s="63"/>
      <c r="M731" s="174"/>
      <c r="N731" s="87"/>
      <c r="O731" s="63"/>
      <c r="Q731" s="63"/>
      <c r="R731" s="63"/>
    </row>
    <row r="732" spans="1:36" x14ac:dyDescent="0.3">
      <c r="A732" s="176"/>
      <c r="H732" s="63"/>
      <c r="K732" s="63"/>
      <c r="M732" s="174"/>
      <c r="N732" s="87"/>
      <c r="O732" s="63"/>
      <c r="Q732" s="63"/>
      <c r="R732" s="63"/>
    </row>
    <row r="733" spans="1:36" x14ac:dyDescent="0.3">
      <c r="A733" s="71"/>
      <c r="H733" s="63"/>
      <c r="K733" s="63"/>
      <c r="M733" s="174"/>
      <c r="N733" s="87"/>
      <c r="O733" s="63"/>
      <c r="Q733" s="63"/>
      <c r="R733" s="63"/>
    </row>
    <row r="734" spans="1:36" x14ac:dyDescent="0.3">
      <c r="A734" s="176"/>
      <c r="H734" s="63"/>
      <c r="K734" s="63"/>
      <c r="M734" s="174"/>
      <c r="N734" s="87"/>
      <c r="O734" s="63"/>
      <c r="Q734" s="63"/>
      <c r="R734" s="63"/>
    </row>
    <row r="735" spans="1:36" x14ac:dyDescent="0.3">
      <c r="A735" s="71"/>
      <c r="H735" s="63"/>
      <c r="K735" s="63"/>
      <c r="M735" s="174"/>
      <c r="N735" s="87"/>
      <c r="O735" s="63"/>
      <c r="Q735" s="63"/>
      <c r="R735" s="63"/>
    </row>
    <row r="736" spans="1:36" x14ac:dyDescent="0.3">
      <c r="A736" s="176"/>
      <c r="H736" s="63"/>
      <c r="K736" s="63"/>
      <c r="M736" s="174"/>
      <c r="N736" s="87"/>
      <c r="O736" s="63"/>
      <c r="Q736" s="63"/>
      <c r="R736" s="63"/>
    </row>
    <row r="737" spans="1:18" x14ac:dyDescent="0.3">
      <c r="A737" s="71"/>
      <c r="H737" s="63"/>
      <c r="K737" s="63"/>
      <c r="M737" s="174"/>
      <c r="N737" s="87"/>
      <c r="O737" s="63"/>
      <c r="Q737" s="63"/>
      <c r="R737" s="63"/>
    </row>
    <row r="738" spans="1:18" x14ac:dyDescent="0.3">
      <c r="A738" s="176"/>
      <c r="H738" s="63"/>
      <c r="K738" s="63"/>
      <c r="M738" s="174"/>
      <c r="N738" s="87"/>
      <c r="O738" s="63"/>
      <c r="Q738" s="63"/>
      <c r="R738" s="63"/>
    </row>
    <row r="739" spans="1:18" x14ac:dyDescent="0.3">
      <c r="A739" s="71"/>
      <c r="H739" s="63"/>
      <c r="K739" s="63"/>
      <c r="M739" s="174"/>
      <c r="N739" s="87"/>
      <c r="O739" s="63"/>
      <c r="Q739" s="63"/>
      <c r="R739" s="63"/>
    </row>
    <row r="740" spans="1:18" x14ac:dyDescent="0.3">
      <c r="A740" s="176">
        <v>620</v>
      </c>
      <c r="H740" s="63"/>
      <c r="K740" s="63"/>
      <c r="M740" s="174"/>
      <c r="N740" s="87"/>
      <c r="O740" s="63"/>
      <c r="Q740" s="63"/>
      <c r="R740" s="63"/>
    </row>
    <row r="741" spans="1:18" x14ac:dyDescent="0.3">
      <c r="A741" s="71">
        <v>621</v>
      </c>
      <c r="H741" s="63"/>
      <c r="K741" s="63"/>
      <c r="M741" s="174"/>
      <c r="N741" s="87"/>
      <c r="O741" s="63"/>
      <c r="Q741" s="63"/>
      <c r="R741" s="63"/>
    </row>
    <row r="742" spans="1:18" x14ac:dyDescent="0.3">
      <c r="A742" s="176">
        <v>622</v>
      </c>
      <c r="H742" s="63"/>
      <c r="K742" s="63"/>
      <c r="M742" s="174"/>
      <c r="N742" s="87"/>
      <c r="O742" s="63"/>
      <c r="Q742" s="63"/>
      <c r="R742" s="63"/>
    </row>
    <row r="743" spans="1:18" x14ac:dyDescent="0.3">
      <c r="A743" s="71"/>
      <c r="H743" s="63"/>
      <c r="K743" s="63"/>
      <c r="M743" s="174"/>
      <c r="N743" s="87"/>
      <c r="O743" s="63"/>
      <c r="Q743" s="63"/>
      <c r="R743" s="63"/>
    </row>
    <row r="744" spans="1:18" x14ac:dyDescent="0.3">
      <c r="A744" s="176"/>
      <c r="H744" s="63"/>
      <c r="K744" s="63"/>
      <c r="M744" s="174"/>
      <c r="N744" s="87"/>
      <c r="O744" s="63"/>
      <c r="Q744" s="63"/>
      <c r="R744" s="63"/>
    </row>
    <row r="745" spans="1:18" x14ac:dyDescent="0.3">
      <c r="A745" s="71"/>
      <c r="H745" s="63"/>
      <c r="K745" s="63"/>
      <c r="M745" s="174"/>
      <c r="N745" s="87"/>
      <c r="O745" s="63"/>
      <c r="Q745" s="63"/>
      <c r="R745" s="63"/>
    </row>
    <row r="746" spans="1:18" x14ac:dyDescent="0.3">
      <c r="A746" s="176"/>
      <c r="H746" s="63"/>
      <c r="K746" s="63"/>
      <c r="M746" s="174"/>
      <c r="N746" s="87"/>
      <c r="O746" s="63"/>
      <c r="Q746" s="63"/>
      <c r="R746" s="63"/>
    </row>
    <row r="747" spans="1:18" x14ac:dyDescent="0.3">
      <c r="A747" s="71"/>
      <c r="H747" s="63"/>
      <c r="K747" s="63"/>
      <c r="M747" s="174"/>
      <c r="N747" s="87"/>
      <c r="O747" s="63"/>
      <c r="Q747" s="63"/>
      <c r="R747" s="63"/>
    </row>
    <row r="748" spans="1:18" x14ac:dyDescent="0.3">
      <c r="A748" s="176"/>
      <c r="H748" s="63"/>
      <c r="K748" s="63"/>
      <c r="M748" s="174"/>
      <c r="N748" s="87"/>
      <c r="O748" s="63"/>
      <c r="Q748" s="63"/>
      <c r="R748" s="63"/>
    </row>
    <row r="749" spans="1:18" x14ac:dyDescent="0.3">
      <c r="A749" s="71"/>
      <c r="H749" s="63"/>
      <c r="K749" s="63"/>
      <c r="M749" s="174"/>
      <c r="N749" s="87"/>
      <c r="O749" s="63"/>
      <c r="Q749" s="63"/>
      <c r="R749" s="63"/>
    </row>
    <row r="750" spans="1:18" x14ac:dyDescent="0.3">
      <c r="A750" s="176"/>
      <c r="H750" s="63"/>
      <c r="K750" s="63"/>
      <c r="M750" s="174"/>
      <c r="N750" s="87"/>
      <c r="O750" s="63"/>
      <c r="Q750" s="63"/>
      <c r="R750" s="63"/>
    </row>
    <row r="751" spans="1:18" x14ac:dyDescent="0.3">
      <c r="A751" s="71"/>
      <c r="H751" s="63"/>
      <c r="K751" s="63"/>
      <c r="M751" s="174"/>
      <c r="N751" s="87"/>
      <c r="O751" s="63"/>
      <c r="Q751" s="63"/>
      <c r="R751" s="63"/>
    </row>
    <row r="752" spans="1:18" x14ac:dyDescent="0.3">
      <c r="A752" s="176"/>
      <c r="H752" s="63"/>
      <c r="K752" s="63"/>
      <c r="M752" s="174"/>
      <c r="N752" s="87"/>
      <c r="O752" s="63"/>
      <c r="Q752" s="63"/>
      <c r="R752" s="63"/>
    </row>
    <row r="753" spans="1:18" x14ac:dyDescent="0.3">
      <c r="A753" s="71"/>
      <c r="H753" s="63"/>
      <c r="K753" s="63"/>
      <c r="M753" s="174"/>
      <c r="N753" s="87"/>
      <c r="O753" s="63"/>
      <c r="Q753" s="63"/>
      <c r="R753" s="63"/>
    </row>
    <row r="754" spans="1:18" x14ac:dyDescent="0.3">
      <c r="A754" s="176"/>
      <c r="H754" s="63"/>
      <c r="K754" s="63"/>
      <c r="M754" s="174"/>
      <c r="N754" s="87"/>
      <c r="O754" s="63"/>
      <c r="Q754" s="63"/>
      <c r="R754" s="63"/>
    </row>
    <row r="755" spans="1:18" x14ac:dyDescent="0.3">
      <c r="A755" s="71"/>
      <c r="H755" s="63"/>
      <c r="K755" s="63"/>
      <c r="M755" s="174"/>
      <c r="N755" s="87"/>
      <c r="O755" s="63"/>
      <c r="Q755" s="63"/>
      <c r="R755" s="63"/>
    </row>
    <row r="756" spans="1:18" x14ac:dyDescent="0.3">
      <c r="A756" s="176"/>
      <c r="H756" s="63"/>
      <c r="K756" s="63"/>
      <c r="M756" s="174"/>
      <c r="N756" s="87"/>
      <c r="O756" s="63"/>
      <c r="Q756" s="63"/>
      <c r="R756" s="63"/>
    </row>
    <row r="757" spans="1:18" x14ac:dyDescent="0.3">
      <c r="A757" s="71"/>
      <c r="H757" s="63"/>
      <c r="K757" s="63"/>
      <c r="M757" s="174"/>
      <c r="N757" s="87"/>
      <c r="O757" s="63"/>
      <c r="Q757" s="63"/>
      <c r="R757" s="63"/>
    </row>
    <row r="758" spans="1:18" x14ac:dyDescent="0.3">
      <c r="A758" s="176"/>
      <c r="H758" s="63"/>
      <c r="K758" s="63"/>
      <c r="M758" s="174"/>
      <c r="N758" s="87"/>
      <c r="O758" s="63"/>
      <c r="Q758" s="63"/>
      <c r="R758" s="63"/>
    </row>
    <row r="759" spans="1:18" x14ac:dyDescent="0.3">
      <c r="A759" s="71"/>
      <c r="H759" s="63"/>
      <c r="K759" s="63"/>
      <c r="M759" s="174"/>
      <c r="N759" s="87"/>
      <c r="O759" s="63"/>
      <c r="Q759" s="63"/>
      <c r="R759" s="63"/>
    </row>
    <row r="760" spans="1:18" x14ac:dyDescent="0.3">
      <c r="A760" s="176"/>
      <c r="H760" s="63"/>
      <c r="K760" s="63"/>
      <c r="M760" s="174"/>
      <c r="N760" s="87"/>
      <c r="O760" s="63"/>
      <c r="Q760" s="63"/>
      <c r="R760" s="63"/>
    </row>
    <row r="761" spans="1:18" x14ac:dyDescent="0.3">
      <c r="A761" s="71"/>
      <c r="H761" s="63"/>
      <c r="K761" s="63"/>
      <c r="M761" s="174"/>
      <c r="N761" s="87"/>
      <c r="O761" s="63"/>
      <c r="Q761" s="63"/>
      <c r="R761" s="63"/>
    </row>
    <row r="762" spans="1:18" x14ac:dyDescent="0.3">
      <c r="A762" s="176"/>
      <c r="H762" s="63"/>
      <c r="K762" s="63"/>
      <c r="M762" s="174"/>
      <c r="N762" s="87"/>
      <c r="O762" s="63"/>
      <c r="Q762" s="63"/>
      <c r="R762" s="63"/>
    </row>
    <row r="763" spans="1:18" x14ac:dyDescent="0.3">
      <c r="A763" s="71"/>
      <c r="H763" s="63"/>
      <c r="K763" s="63"/>
      <c r="M763" s="174"/>
      <c r="N763" s="87"/>
      <c r="O763" s="63"/>
      <c r="Q763" s="63"/>
      <c r="R763" s="63"/>
    </row>
    <row r="764" spans="1:18" x14ac:dyDescent="0.3">
      <c r="A764" s="176"/>
      <c r="H764" s="63"/>
      <c r="K764" s="63"/>
      <c r="M764" s="174"/>
      <c r="N764" s="87"/>
      <c r="O764" s="63"/>
      <c r="Q764" s="63"/>
      <c r="R764" s="63"/>
    </row>
    <row r="765" spans="1:18" x14ac:dyDescent="0.3">
      <c r="A765" s="71"/>
      <c r="H765" s="63"/>
      <c r="K765" s="63"/>
      <c r="Q765" s="63"/>
      <c r="R765" s="63"/>
    </row>
    <row r="766" spans="1:18" x14ac:dyDescent="0.3">
      <c r="A766" s="176"/>
      <c r="H766" s="63"/>
      <c r="K766" s="63"/>
      <c r="Q766" s="63"/>
      <c r="R766" s="63"/>
    </row>
    <row r="767" spans="1:18" x14ac:dyDescent="0.3">
      <c r="A767" s="71"/>
      <c r="H767" s="63"/>
      <c r="K767" s="63"/>
      <c r="Q767" s="63"/>
      <c r="R767" s="63"/>
    </row>
    <row r="768" spans="1:18" x14ac:dyDescent="0.3">
      <c r="A768" s="176"/>
      <c r="H768" s="63"/>
      <c r="K768" s="63"/>
      <c r="Q768" s="63"/>
      <c r="R768" s="63"/>
    </row>
    <row r="769" spans="1:18" x14ac:dyDescent="0.3">
      <c r="A769" s="71"/>
      <c r="H769" s="63"/>
      <c r="K769" s="63"/>
      <c r="Q769" s="63"/>
      <c r="R769" s="63"/>
    </row>
    <row r="770" spans="1:18" x14ac:dyDescent="0.3">
      <c r="A770" s="176"/>
      <c r="H770" s="63"/>
      <c r="K770" s="63"/>
      <c r="Q770" s="63"/>
      <c r="R770" s="63"/>
    </row>
    <row r="771" spans="1:18" x14ac:dyDescent="0.3">
      <c r="A771" s="71"/>
      <c r="H771" s="63"/>
      <c r="K771" s="63"/>
      <c r="Q771" s="63"/>
      <c r="R771" s="63"/>
    </row>
    <row r="772" spans="1:18" x14ac:dyDescent="0.3">
      <c r="A772" s="176"/>
      <c r="H772" s="63"/>
      <c r="K772" s="63"/>
      <c r="Q772" s="63"/>
      <c r="R772" s="63"/>
    </row>
    <row r="773" spans="1:18" x14ac:dyDescent="0.3">
      <c r="A773" s="71"/>
      <c r="H773" s="63"/>
      <c r="K773" s="63"/>
      <c r="Q773" s="63"/>
      <c r="R773" s="63"/>
    </row>
    <row r="774" spans="1:18" x14ac:dyDescent="0.3">
      <c r="A774" s="176"/>
      <c r="H774" s="63"/>
      <c r="K774" s="63"/>
      <c r="Q774" s="63"/>
      <c r="R774" s="63"/>
    </row>
    <row r="775" spans="1:18" x14ac:dyDescent="0.3">
      <c r="A775" s="71"/>
      <c r="H775" s="63"/>
      <c r="K775" s="63"/>
      <c r="Q775" s="63"/>
      <c r="R775" s="63"/>
    </row>
    <row r="776" spans="1:18" x14ac:dyDescent="0.3">
      <c r="A776" s="176"/>
      <c r="H776" s="63"/>
      <c r="K776" s="63"/>
      <c r="Q776" s="63"/>
      <c r="R776" s="63"/>
    </row>
    <row r="777" spans="1:18" x14ac:dyDescent="0.3">
      <c r="A777" s="71"/>
      <c r="H777" s="63"/>
      <c r="K777" s="63"/>
      <c r="Q777" s="63"/>
      <c r="R777" s="63"/>
    </row>
    <row r="778" spans="1:18" x14ac:dyDescent="0.3">
      <c r="A778" s="176"/>
      <c r="H778" s="63"/>
      <c r="K778" s="63"/>
      <c r="Q778" s="63"/>
      <c r="R778" s="63"/>
    </row>
    <row r="779" spans="1:18" x14ac:dyDescent="0.3">
      <c r="A779" s="71"/>
      <c r="H779" s="63"/>
      <c r="K779" s="63"/>
      <c r="Q779" s="63"/>
      <c r="R779" s="63"/>
    </row>
    <row r="780" spans="1:18" x14ac:dyDescent="0.3">
      <c r="A780" s="176"/>
      <c r="H780" s="63"/>
      <c r="K780" s="63"/>
      <c r="Q780" s="63"/>
      <c r="R780" s="63"/>
    </row>
    <row r="781" spans="1:18" x14ac:dyDescent="0.3">
      <c r="A781" s="71"/>
      <c r="H781" s="63"/>
      <c r="K781" s="63"/>
      <c r="Q781" s="63"/>
      <c r="R781" s="63"/>
    </row>
    <row r="782" spans="1:18" x14ac:dyDescent="0.3">
      <c r="A782" s="176"/>
      <c r="H782" s="63"/>
      <c r="K782" s="63"/>
      <c r="Q782" s="63"/>
      <c r="R782" s="63"/>
    </row>
    <row r="783" spans="1:18" x14ac:dyDescent="0.3">
      <c r="A783" s="71"/>
      <c r="H783" s="63"/>
      <c r="K783" s="63"/>
      <c r="Q783" s="63"/>
      <c r="R783" s="63"/>
    </row>
    <row r="784" spans="1:18" x14ac:dyDescent="0.3">
      <c r="A784" s="176"/>
      <c r="H784" s="63"/>
      <c r="K784" s="63"/>
      <c r="Q784" s="63"/>
      <c r="R784" s="63"/>
    </row>
    <row r="785" spans="1:18" x14ac:dyDescent="0.3">
      <c r="A785" s="71"/>
      <c r="H785" s="63"/>
      <c r="K785" s="63"/>
      <c r="Q785" s="63"/>
      <c r="R785" s="63"/>
    </row>
    <row r="786" spans="1:18" x14ac:dyDescent="0.3">
      <c r="A786" s="176"/>
      <c r="H786" s="63"/>
      <c r="K786" s="63"/>
      <c r="Q786" s="63"/>
      <c r="R786" s="63"/>
    </row>
    <row r="787" spans="1:18" x14ac:dyDescent="0.3">
      <c r="A787" s="71"/>
      <c r="H787" s="63"/>
      <c r="K787" s="63"/>
      <c r="Q787" s="63"/>
      <c r="R787" s="63"/>
    </row>
    <row r="788" spans="1:18" x14ac:dyDescent="0.3">
      <c r="A788" s="176"/>
      <c r="H788" s="63"/>
      <c r="K788" s="63"/>
      <c r="Q788" s="63"/>
      <c r="R788" s="63"/>
    </row>
    <row r="789" spans="1:18" x14ac:dyDescent="0.3">
      <c r="A789" s="71"/>
      <c r="H789" s="63"/>
      <c r="K789" s="63"/>
      <c r="Q789" s="63"/>
      <c r="R789" s="63"/>
    </row>
    <row r="790" spans="1:18" x14ac:dyDescent="0.3">
      <c r="A790" s="176"/>
      <c r="H790" s="63"/>
      <c r="K790" s="63"/>
      <c r="Q790" s="63"/>
      <c r="R790" s="63"/>
    </row>
    <row r="791" spans="1:18" x14ac:dyDescent="0.3">
      <c r="A791" s="71"/>
      <c r="Q791" s="63"/>
      <c r="R791" s="63"/>
    </row>
    <row r="792" spans="1:18" x14ac:dyDescent="0.3">
      <c r="A792" s="176"/>
      <c r="R792" s="63"/>
    </row>
    <row r="793" spans="1:18" x14ac:dyDescent="0.3">
      <c r="A793" s="71"/>
      <c r="R793" s="63"/>
    </row>
    <row r="794" spans="1:18" x14ac:dyDescent="0.3">
      <c r="A794" s="176"/>
      <c r="R794" s="63"/>
    </row>
    <row r="795" spans="1:18" x14ac:dyDescent="0.3">
      <c r="A795" s="71"/>
      <c r="R795" s="63"/>
    </row>
    <row r="796" spans="1:18" x14ac:dyDescent="0.3">
      <c r="A796" s="176"/>
      <c r="R796" s="63"/>
    </row>
    <row r="797" spans="1:18" x14ac:dyDescent="0.3">
      <c r="A797" s="71"/>
      <c r="R797" s="63"/>
    </row>
    <row r="798" spans="1:18" x14ac:dyDescent="0.3">
      <c r="A798" s="176"/>
      <c r="R798" s="63"/>
    </row>
    <row r="799" spans="1:18" x14ac:dyDescent="0.3">
      <c r="A799" s="71"/>
      <c r="R799" s="63"/>
    </row>
    <row r="800" spans="1:18" x14ac:dyDescent="0.3">
      <c r="A800" s="176"/>
      <c r="R800" s="63"/>
    </row>
    <row r="801" spans="1:18" x14ac:dyDescent="0.3">
      <c r="A801" s="71"/>
      <c r="R801" s="63"/>
    </row>
    <row r="802" spans="1:18" x14ac:dyDescent="0.3">
      <c r="A802" s="176"/>
      <c r="R802" s="63"/>
    </row>
    <row r="803" spans="1:18" x14ac:dyDescent="0.3">
      <c r="A803" s="71"/>
      <c r="R803" s="63"/>
    </row>
    <row r="804" spans="1:18" x14ac:dyDescent="0.3">
      <c r="A804" s="176"/>
      <c r="R804" s="63"/>
    </row>
    <row r="805" spans="1:18" x14ac:dyDescent="0.3">
      <c r="A805" s="71"/>
      <c r="H805" s="63"/>
      <c r="K805" s="63"/>
      <c r="M805" s="63"/>
      <c r="N805" s="63"/>
      <c r="O805" s="63"/>
      <c r="R805" s="63"/>
    </row>
    <row r="806" spans="1:18" x14ac:dyDescent="0.3">
      <c r="A806" s="176"/>
      <c r="H806" s="63"/>
      <c r="K806" s="63"/>
      <c r="M806" s="63"/>
      <c r="N806" s="63"/>
      <c r="O806" s="63"/>
      <c r="Q806" s="63"/>
      <c r="R806" s="63"/>
    </row>
    <row r="807" spans="1:18" x14ac:dyDescent="0.3">
      <c r="A807" s="71"/>
      <c r="H807" s="63"/>
      <c r="K807" s="63"/>
      <c r="M807" s="63"/>
      <c r="N807" s="63"/>
      <c r="O807" s="63"/>
      <c r="Q807" s="63"/>
      <c r="R807" s="63"/>
    </row>
    <row r="808" spans="1:18" x14ac:dyDescent="0.3">
      <c r="A808" s="176"/>
      <c r="H808" s="63"/>
      <c r="K808" s="63"/>
      <c r="M808" s="63"/>
      <c r="N808" s="63"/>
      <c r="O808" s="63"/>
      <c r="Q808" s="63"/>
      <c r="R808" s="63"/>
    </row>
    <row r="809" spans="1:18" x14ac:dyDescent="0.3">
      <c r="A809" s="71"/>
      <c r="H809" s="63"/>
      <c r="K809" s="63"/>
      <c r="M809" s="63"/>
      <c r="N809" s="63"/>
      <c r="O809" s="63"/>
      <c r="Q809" s="63"/>
      <c r="R809" s="63"/>
    </row>
    <row r="810" spans="1:18" x14ac:dyDescent="0.3">
      <c r="A810" s="176"/>
      <c r="H810" s="63"/>
      <c r="K810" s="63"/>
      <c r="M810" s="63"/>
      <c r="N810" s="63"/>
      <c r="O810" s="63"/>
      <c r="Q810" s="63"/>
      <c r="R810" s="63"/>
    </row>
    <row r="811" spans="1:18" x14ac:dyDescent="0.3">
      <c r="A811" s="71"/>
      <c r="H811" s="63"/>
      <c r="K811" s="63"/>
      <c r="M811" s="63"/>
      <c r="N811" s="63"/>
      <c r="O811" s="63"/>
      <c r="Q811" s="63"/>
      <c r="R811" s="63"/>
    </row>
    <row r="812" spans="1:18" x14ac:dyDescent="0.3">
      <c r="A812" s="176"/>
      <c r="H812" s="63"/>
      <c r="K812" s="63"/>
      <c r="M812" s="63"/>
      <c r="N812" s="63"/>
      <c r="O812" s="63"/>
      <c r="Q812" s="63"/>
      <c r="R812" s="63"/>
    </row>
    <row r="813" spans="1:18" x14ac:dyDescent="0.3">
      <c r="A813" s="71"/>
      <c r="H813" s="63"/>
      <c r="K813" s="63"/>
      <c r="M813" s="63"/>
      <c r="N813" s="63"/>
      <c r="O813" s="63"/>
      <c r="Q813" s="63"/>
      <c r="R813" s="63"/>
    </row>
    <row r="814" spans="1:18" x14ac:dyDescent="0.3">
      <c r="A814" s="176"/>
      <c r="H814" s="63"/>
      <c r="K814" s="63"/>
      <c r="M814" s="63"/>
      <c r="N814" s="63"/>
      <c r="O814" s="63"/>
      <c r="Q814" s="63"/>
      <c r="R814" s="63"/>
    </row>
    <row r="815" spans="1:18" x14ac:dyDescent="0.3">
      <c r="A815" s="71"/>
      <c r="H815" s="63"/>
      <c r="K815" s="63"/>
      <c r="M815" s="63"/>
      <c r="N815" s="63"/>
      <c r="O815" s="63"/>
      <c r="Q815" s="63"/>
      <c r="R815" s="63"/>
    </row>
    <row r="816" spans="1:18" x14ac:dyDescent="0.3">
      <c r="A816" s="71"/>
      <c r="H816" s="63"/>
      <c r="K816" s="63"/>
      <c r="M816" s="63"/>
      <c r="N816" s="63"/>
      <c r="O816" s="63"/>
      <c r="Q816" s="63"/>
      <c r="R816" s="63"/>
    </row>
    <row r="817" spans="1:18" x14ac:dyDescent="0.3">
      <c r="A817" s="71"/>
      <c r="H817" s="63"/>
      <c r="K817" s="63"/>
      <c r="M817" s="63"/>
      <c r="N817" s="63"/>
      <c r="O817" s="63"/>
      <c r="Q817" s="63"/>
      <c r="R817" s="63"/>
    </row>
    <row r="818" spans="1:18" x14ac:dyDescent="0.3">
      <c r="A818" s="71"/>
      <c r="H818" s="63"/>
      <c r="K818" s="63"/>
      <c r="M818" s="63"/>
      <c r="N818" s="63"/>
      <c r="O818" s="63"/>
      <c r="Q818" s="63"/>
      <c r="R818" s="63"/>
    </row>
    <row r="819" spans="1:18" x14ac:dyDescent="0.3">
      <c r="A819" s="71"/>
      <c r="H819" s="63"/>
      <c r="K819" s="63"/>
      <c r="M819" s="63"/>
      <c r="N819" s="63"/>
      <c r="O819" s="63"/>
      <c r="Q819" s="63"/>
      <c r="R819" s="63"/>
    </row>
    <row r="820" spans="1:18" x14ac:dyDescent="0.3">
      <c r="A820" s="71"/>
      <c r="H820" s="63"/>
      <c r="K820" s="63"/>
      <c r="M820" s="63"/>
      <c r="N820" s="63"/>
      <c r="O820" s="63"/>
      <c r="Q820" s="63"/>
      <c r="R820" s="63"/>
    </row>
    <row r="821" spans="1:18" x14ac:dyDescent="0.3">
      <c r="A821" s="71"/>
      <c r="H821" s="63"/>
      <c r="K821" s="63"/>
      <c r="M821" s="63"/>
      <c r="N821" s="63"/>
      <c r="O821" s="63"/>
      <c r="Q821" s="63"/>
      <c r="R821" s="63"/>
    </row>
    <row r="822" spans="1:18" x14ac:dyDescent="0.3">
      <c r="A822" s="71"/>
      <c r="H822" s="63"/>
      <c r="K822" s="63"/>
      <c r="M822" s="63"/>
      <c r="N822" s="63"/>
      <c r="O822" s="63"/>
      <c r="Q822" s="63"/>
      <c r="R822" s="63"/>
    </row>
    <row r="823" spans="1:18" x14ac:dyDescent="0.3">
      <c r="A823" s="71"/>
      <c r="H823" s="63"/>
      <c r="K823" s="63"/>
      <c r="M823" s="63"/>
      <c r="N823" s="63"/>
      <c r="O823" s="63"/>
      <c r="Q823" s="63"/>
      <c r="R823" s="63"/>
    </row>
    <row r="824" spans="1:18" x14ac:dyDescent="0.3">
      <c r="A824" s="71"/>
      <c r="H824" s="63"/>
      <c r="K824" s="63"/>
      <c r="M824" s="63"/>
      <c r="N824" s="63"/>
      <c r="O824" s="63"/>
      <c r="Q824" s="63"/>
      <c r="R824" s="63"/>
    </row>
    <row r="825" spans="1:18" x14ac:dyDescent="0.3">
      <c r="A825" s="71"/>
      <c r="H825" s="63"/>
      <c r="K825" s="63"/>
      <c r="M825" s="63"/>
      <c r="N825" s="63"/>
      <c r="O825" s="63"/>
      <c r="Q825" s="63"/>
      <c r="R825" s="63"/>
    </row>
    <row r="826" spans="1:18" x14ac:dyDescent="0.3">
      <c r="A826" s="71"/>
      <c r="H826" s="63"/>
      <c r="K826" s="63"/>
      <c r="M826" s="63"/>
      <c r="N826" s="63"/>
      <c r="O826" s="63"/>
      <c r="Q826" s="63"/>
      <c r="R826" s="63"/>
    </row>
    <row r="827" spans="1:18" x14ac:dyDescent="0.3">
      <c r="A827" s="71"/>
      <c r="H827" s="63"/>
      <c r="K827" s="63"/>
      <c r="M827" s="63"/>
      <c r="N827" s="63"/>
      <c r="O827" s="63"/>
      <c r="Q827" s="63"/>
      <c r="R827" s="63"/>
    </row>
    <row r="828" spans="1:18" x14ac:dyDescent="0.3">
      <c r="A828" s="71"/>
      <c r="H828" s="63"/>
      <c r="K828" s="63"/>
      <c r="M828" s="63"/>
      <c r="N828" s="63"/>
      <c r="O828" s="63"/>
      <c r="Q828" s="63"/>
      <c r="R828" s="63"/>
    </row>
    <row r="829" spans="1:18" x14ac:dyDescent="0.3">
      <c r="A829" s="71"/>
      <c r="H829" s="63"/>
      <c r="K829" s="63"/>
      <c r="M829" s="63"/>
      <c r="N829" s="63"/>
      <c r="O829" s="63"/>
      <c r="Q829" s="63"/>
      <c r="R829" s="63"/>
    </row>
    <row r="830" spans="1:18" x14ac:dyDescent="0.3">
      <c r="A830" s="71"/>
      <c r="H830" s="63"/>
      <c r="K830" s="63"/>
      <c r="M830" s="63"/>
      <c r="N830" s="63"/>
      <c r="O830" s="63"/>
      <c r="Q830" s="63"/>
      <c r="R830" s="63"/>
    </row>
    <row r="831" spans="1:18" x14ac:dyDescent="0.3">
      <c r="A831" s="71"/>
      <c r="H831" s="63"/>
      <c r="K831" s="63"/>
      <c r="M831" s="63"/>
      <c r="N831" s="63"/>
      <c r="O831" s="63"/>
      <c r="Q831" s="63"/>
      <c r="R831" s="63"/>
    </row>
    <row r="832" spans="1:18" x14ac:dyDescent="0.3">
      <c r="A832" s="71"/>
      <c r="H832" s="63"/>
      <c r="K832" s="63"/>
      <c r="M832" s="63"/>
      <c r="N832" s="63"/>
      <c r="O832" s="63"/>
      <c r="Q832" s="63"/>
      <c r="R832" s="63"/>
    </row>
    <row r="833" spans="1:18" x14ac:dyDescent="0.3">
      <c r="A833" s="71"/>
      <c r="H833" s="63"/>
      <c r="K833" s="63"/>
      <c r="M833" s="63"/>
      <c r="N833" s="63"/>
      <c r="O833" s="63"/>
      <c r="Q833" s="63"/>
      <c r="R833" s="63"/>
    </row>
    <row r="834" spans="1:18" x14ac:dyDescent="0.3">
      <c r="A834" s="71"/>
      <c r="H834" s="63"/>
      <c r="K834" s="63"/>
      <c r="M834" s="63"/>
      <c r="N834" s="63"/>
      <c r="O834" s="63"/>
      <c r="Q834" s="63"/>
      <c r="R834" s="63"/>
    </row>
    <row r="835" spans="1:18" x14ac:dyDescent="0.3">
      <c r="A835" s="71"/>
      <c r="H835" s="63"/>
      <c r="K835" s="63"/>
      <c r="M835" s="63"/>
      <c r="N835" s="63"/>
      <c r="O835" s="63"/>
      <c r="Q835" s="63"/>
      <c r="R835" s="63"/>
    </row>
    <row r="836" spans="1:18" x14ac:dyDescent="0.3">
      <c r="A836" s="71"/>
      <c r="H836" s="63"/>
      <c r="K836" s="63"/>
      <c r="M836" s="63"/>
      <c r="N836" s="63"/>
      <c r="O836" s="63"/>
      <c r="Q836" s="63"/>
      <c r="R836" s="63"/>
    </row>
    <row r="837" spans="1:18" x14ac:dyDescent="0.3">
      <c r="A837" s="71"/>
      <c r="H837" s="63"/>
      <c r="K837" s="63"/>
      <c r="M837" s="63"/>
      <c r="N837" s="63"/>
      <c r="O837" s="63"/>
      <c r="Q837" s="63"/>
      <c r="R837" s="63"/>
    </row>
    <row r="838" spans="1:18" x14ac:dyDescent="0.3">
      <c r="A838" s="71"/>
      <c r="H838" s="63"/>
      <c r="K838" s="63"/>
      <c r="M838" s="63"/>
      <c r="N838" s="63"/>
      <c r="O838" s="63"/>
      <c r="Q838" s="63"/>
      <c r="R838" s="63"/>
    </row>
    <row r="839" spans="1:18" x14ac:dyDescent="0.3">
      <c r="A839" s="71"/>
      <c r="H839" s="63"/>
      <c r="K839" s="63"/>
      <c r="M839" s="63"/>
      <c r="N839" s="63"/>
      <c r="O839" s="63"/>
      <c r="Q839" s="63"/>
      <c r="R839" s="63"/>
    </row>
    <row r="840" spans="1:18" x14ac:dyDescent="0.3">
      <c r="A840" s="71"/>
      <c r="H840" s="63"/>
      <c r="K840" s="63"/>
      <c r="M840" s="63"/>
      <c r="N840" s="63"/>
      <c r="O840" s="63"/>
      <c r="Q840" s="63"/>
      <c r="R840" s="63"/>
    </row>
    <row r="841" spans="1:18" x14ac:dyDescent="0.3">
      <c r="A841" s="71"/>
      <c r="H841" s="63"/>
      <c r="K841" s="63"/>
      <c r="M841" s="63"/>
      <c r="N841" s="63"/>
      <c r="O841" s="63"/>
      <c r="Q841" s="63"/>
      <c r="R841" s="63"/>
    </row>
    <row r="842" spans="1:18" x14ac:dyDescent="0.3">
      <c r="A842" s="71"/>
      <c r="H842" s="63"/>
      <c r="K842" s="63"/>
      <c r="M842" s="63"/>
      <c r="N842" s="63"/>
      <c r="O842" s="63"/>
      <c r="Q842" s="63"/>
      <c r="R842" s="63"/>
    </row>
    <row r="843" spans="1:18" x14ac:dyDescent="0.3">
      <c r="A843" s="71"/>
      <c r="H843" s="63"/>
      <c r="K843" s="63"/>
      <c r="M843" s="63"/>
      <c r="N843" s="63"/>
      <c r="O843" s="63"/>
      <c r="Q843" s="63"/>
      <c r="R843" s="63"/>
    </row>
    <row r="844" spans="1:18" x14ac:dyDescent="0.3">
      <c r="A844" s="71"/>
      <c r="H844" s="63"/>
      <c r="K844" s="63"/>
      <c r="M844" s="63"/>
      <c r="N844" s="63"/>
      <c r="O844" s="63"/>
      <c r="Q844" s="63"/>
      <c r="R844" s="63"/>
    </row>
    <row r="845" spans="1:18" x14ac:dyDescent="0.3">
      <c r="A845" s="71"/>
      <c r="H845" s="63"/>
      <c r="K845" s="63"/>
      <c r="M845" s="63"/>
      <c r="N845" s="63"/>
      <c r="O845" s="63"/>
      <c r="Q845" s="63"/>
      <c r="R845" s="63"/>
    </row>
    <row r="846" spans="1:18" x14ac:dyDescent="0.3">
      <c r="A846" s="71"/>
      <c r="H846" s="63"/>
      <c r="K846" s="63"/>
      <c r="M846" s="63"/>
      <c r="N846" s="63"/>
      <c r="O846" s="63"/>
      <c r="Q846" s="63"/>
      <c r="R846" s="63"/>
    </row>
    <row r="847" spans="1:18" x14ac:dyDescent="0.3">
      <c r="A847" s="71"/>
      <c r="H847" s="63"/>
      <c r="K847" s="63"/>
      <c r="M847" s="63"/>
      <c r="N847" s="63"/>
      <c r="O847" s="63"/>
      <c r="Q847" s="63"/>
      <c r="R847" s="63"/>
    </row>
    <row r="848" spans="1:18" x14ac:dyDescent="0.3">
      <c r="A848" s="71"/>
      <c r="H848" s="63"/>
      <c r="K848" s="63"/>
      <c r="M848" s="63"/>
      <c r="N848" s="63"/>
      <c r="O848" s="63"/>
      <c r="Q848" s="63"/>
      <c r="R848" s="63"/>
    </row>
    <row r="849" spans="1:18" x14ac:dyDescent="0.3">
      <c r="A849" s="71"/>
      <c r="H849" s="63"/>
      <c r="K849" s="63"/>
      <c r="M849" s="63"/>
      <c r="N849" s="63"/>
      <c r="O849" s="63"/>
      <c r="Q849" s="63"/>
      <c r="R849" s="63"/>
    </row>
    <row r="850" spans="1:18" x14ac:dyDescent="0.3">
      <c r="A850" s="71"/>
      <c r="H850" s="63"/>
      <c r="K850" s="63"/>
      <c r="M850" s="63"/>
      <c r="N850" s="63"/>
      <c r="O850" s="63"/>
      <c r="Q850" s="63"/>
      <c r="R850" s="63"/>
    </row>
    <row r="851" spans="1:18" x14ac:dyDescent="0.3">
      <c r="A851" s="71"/>
      <c r="H851" s="63"/>
      <c r="K851" s="63"/>
      <c r="M851" s="63"/>
      <c r="N851" s="63"/>
      <c r="O851" s="63"/>
      <c r="Q851" s="63"/>
      <c r="R851" s="63"/>
    </row>
    <row r="852" spans="1:18" x14ac:dyDescent="0.3">
      <c r="A852" s="71"/>
      <c r="H852" s="63"/>
      <c r="K852" s="63"/>
      <c r="M852" s="63"/>
      <c r="N852" s="63"/>
      <c r="O852" s="63"/>
      <c r="Q852" s="63"/>
      <c r="R852" s="63"/>
    </row>
    <row r="853" spans="1:18" x14ac:dyDescent="0.3">
      <c r="A853" s="71"/>
      <c r="H853" s="63"/>
      <c r="K853" s="63"/>
      <c r="M853" s="63"/>
      <c r="N853" s="63"/>
      <c r="O853" s="63"/>
      <c r="Q853" s="63"/>
      <c r="R853" s="63"/>
    </row>
    <row r="854" spans="1:18" x14ac:dyDescent="0.3">
      <c r="A854" s="71"/>
      <c r="H854" s="63"/>
      <c r="K854" s="63"/>
      <c r="M854" s="63"/>
      <c r="N854" s="63"/>
      <c r="O854" s="63"/>
      <c r="Q854" s="63"/>
      <c r="R854" s="63"/>
    </row>
    <row r="855" spans="1:18" x14ac:dyDescent="0.3">
      <c r="A855" s="71"/>
      <c r="H855" s="63"/>
      <c r="K855" s="63"/>
      <c r="M855" s="63"/>
      <c r="N855" s="63"/>
      <c r="O855" s="63"/>
      <c r="Q855" s="63"/>
      <c r="R855" s="63"/>
    </row>
    <row r="856" spans="1:18" x14ac:dyDescent="0.3">
      <c r="A856" s="71"/>
      <c r="H856" s="63"/>
      <c r="K856" s="63"/>
      <c r="M856" s="63"/>
      <c r="N856" s="63"/>
      <c r="O856" s="63"/>
      <c r="Q856" s="63"/>
      <c r="R856" s="63"/>
    </row>
    <row r="857" spans="1:18" x14ac:dyDescent="0.3">
      <c r="A857" s="71"/>
      <c r="H857" s="63"/>
      <c r="K857" s="63"/>
      <c r="M857" s="63"/>
      <c r="N857" s="63"/>
      <c r="O857" s="63"/>
      <c r="Q857" s="63"/>
      <c r="R857" s="63"/>
    </row>
    <row r="858" spans="1:18" x14ac:dyDescent="0.3">
      <c r="A858" s="71"/>
      <c r="H858" s="63"/>
      <c r="K858" s="63"/>
      <c r="M858" s="63"/>
      <c r="N858" s="63"/>
      <c r="O858" s="63"/>
      <c r="Q858" s="63"/>
      <c r="R858" s="63"/>
    </row>
    <row r="859" spans="1:18" x14ac:dyDescent="0.3">
      <c r="A859" s="71"/>
      <c r="H859" s="63"/>
      <c r="K859" s="63"/>
      <c r="M859" s="63"/>
      <c r="N859" s="63"/>
      <c r="O859" s="63"/>
      <c r="Q859" s="63"/>
      <c r="R859" s="63"/>
    </row>
    <row r="860" spans="1:18" x14ac:dyDescent="0.3">
      <c r="A860" s="71"/>
      <c r="H860" s="63"/>
      <c r="K860" s="63"/>
      <c r="M860" s="63"/>
      <c r="N860" s="63"/>
      <c r="O860" s="63"/>
      <c r="Q860" s="63"/>
      <c r="R860" s="63"/>
    </row>
    <row r="861" spans="1:18" x14ac:dyDescent="0.3">
      <c r="A861" s="71"/>
      <c r="H861" s="63"/>
      <c r="K861" s="63"/>
      <c r="M861" s="63"/>
      <c r="N861" s="63"/>
      <c r="O861" s="63"/>
      <c r="Q861" s="63"/>
      <c r="R861" s="63"/>
    </row>
    <row r="862" spans="1:18" x14ac:dyDescent="0.3">
      <c r="A862" s="71"/>
      <c r="H862" s="63"/>
      <c r="K862" s="63"/>
      <c r="M862" s="63"/>
      <c r="N862" s="63"/>
      <c r="O862" s="63"/>
      <c r="Q862" s="63"/>
      <c r="R862" s="63"/>
    </row>
    <row r="863" spans="1:18" x14ac:dyDescent="0.3">
      <c r="A863" s="71"/>
      <c r="H863" s="63"/>
      <c r="K863" s="63"/>
      <c r="M863" s="63"/>
      <c r="N863" s="63"/>
      <c r="O863" s="63"/>
      <c r="Q863" s="63"/>
      <c r="R863" s="63"/>
    </row>
    <row r="864" spans="1:18" x14ac:dyDescent="0.3">
      <c r="A864" s="71"/>
      <c r="H864" s="63"/>
      <c r="K864" s="63"/>
      <c r="M864" s="63"/>
      <c r="N864" s="63"/>
      <c r="O864" s="63"/>
      <c r="Q864" s="63"/>
      <c r="R864" s="63"/>
    </row>
    <row r="865" spans="1:18" x14ac:dyDescent="0.3">
      <c r="A865" s="71"/>
      <c r="H865" s="63"/>
      <c r="K865" s="63"/>
      <c r="M865" s="63"/>
      <c r="N865" s="63"/>
      <c r="O865" s="63"/>
      <c r="Q865" s="63"/>
      <c r="R865" s="63"/>
    </row>
    <row r="866" spans="1:18" x14ac:dyDescent="0.3">
      <c r="A866" s="71"/>
      <c r="H866" s="63"/>
      <c r="K866" s="63"/>
      <c r="M866" s="63"/>
      <c r="N866" s="63"/>
      <c r="O866" s="63"/>
      <c r="Q866" s="63"/>
      <c r="R866" s="63"/>
    </row>
    <row r="867" spans="1:18" x14ac:dyDescent="0.3">
      <c r="A867" s="71"/>
      <c r="H867" s="63"/>
      <c r="K867" s="63"/>
      <c r="M867" s="63"/>
      <c r="N867" s="63"/>
      <c r="O867" s="63"/>
      <c r="Q867" s="63"/>
      <c r="R867" s="63"/>
    </row>
    <row r="868" spans="1:18" x14ac:dyDescent="0.3">
      <c r="A868" s="71"/>
      <c r="H868" s="63"/>
      <c r="K868" s="63"/>
      <c r="M868" s="63"/>
      <c r="N868" s="63"/>
      <c r="O868" s="63"/>
      <c r="Q868" s="63"/>
      <c r="R868" s="63"/>
    </row>
    <row r="869" spans="1:18" x14ac:dyDescent="0.3">
      <c r="A869" s="71"/>
      <c r="H869" s="63"/>
      <c r="K869" s="63"/>
      <c r="M869" s="63"/>
      <c r="N869" s="63"/>
      <c r="O869" s="63"/>
      <c r="Q869" s="63"/>
      <c r="R869" s="63"/>
    </row>
    <row r="870" spans="1:18" x14ac:dyDescent="0.3">
      <c r="A870" s="71"/>
      <c r="H870" s="63"/>
      <c r="K870" s="63"/>
      <c r="M870" s="63"/>
      <c r="N870" s="63"/>
      <c r="O870" s="63"/>
      <c r="Q870" s="63"/>
      <c r="R870" s="63"/>
    </row>
    <row r="871" spans="1:18" x14ac:dyDescent="0.3">
      <c r="H871" s="63"/>
      <c r="K871" s="63"/>
      <c r="M871" s="63"/>
      <c r="N871" s="63"/>
      <c r="O871" s="63"/>
      <c r="Q871" s="63"/>
      <c r="R871" s="63"/>
    </row>
    <row r="872" spans="1:18" x14ac:dyDescent="0.3">
      <c r="H872" s="63"/>
      <c r="K872" s="63"/>
      <c r="M872" s="63"/>
      <c r="N872" s="63"/>
      <c r="O872" s="63"/>
      <c r="Q872" s="63"/>
      <c r="R872" s="63"/>
    </row>
    <row r="873" spans="1:18" x14ac:dyDescent="0.3">
      <c r="H873" s="63"/>
      <c r="K873" s="63"/>
      <c r="M873" s="63"/>
      <c r="N873" s="63"/>
      <c r="O873" s="63"/>
      <c r="Q873" s="63"/>
      <c r="R873" s="63"/>
    </row>
    <row r="874" spans="1:18" x14ac:dyDescent="0.3">
      <c r="H874" s="63"/>
      <c r="K874" s="63"/>
      <c r="M874" s="63"/>
      <c r="N874" s="63"/>
      <c r="O874" s="63"/>
      <c r="Q874" s="63"/>
      <c r="R874" s="63"/>
    </row>
    <row r="875" spans="1:18" x14ac:dyDescent="0.3">
      <c r="H875" s="63"/>
      <c r="K875" s="63"/>
      <c r="M875" s="63"/>
      <c r="N875" s="63"/>
      <c r="O875" s="63"/>
      <c r="Q875" s="63"/>
      <c r="R875" s="63"/>
    </row>
    <row r="876" spans="1:18" x14ac:dyDescent="0.3">
      <c r="H876" s="63"/>
      <c r="K876" s="63"/>
      <c r="M876" s="63"/>
      <c r="N876" s="63"/>
      <c r="O876" s="63"/>
      <c r="Q876" s="63"/>
      <c r="R876" s="63"/>
    </row>
    <row r="877" spans="1:18" x14ac:dyDescent="0.3">
      <c r="H877" s="63"/>
      <c r="K877" s="63"/>
      <c r="M877" s="63"/>
      <c r="N877" s="63"/>
      <c r="O877" s="63"/>
      <c r="Q877" s="63"/>
      <c r="R877" s="63"/>
    </row>
    <row r="878" spans="1:18" x14ac:dyDescent="0.3">
      <c r="H878" s="63"/>
      <c r="K878" s="63"/>
      <c r="M878" s="63"/>
      <c r="N878" s="63"/>
      <c r="O878" s="63"/>
      <c r="Q878" s="63"/>
      <c r="R878" s="63"/>
    </row>
    <row r="879" spans="1:18" x14ac:dyDescent="0.3">
      <c r="H879" s="63"/>
      <c r="K879" s="63"/>
      <c r="M879" s="63"/>
      <c r="N879" s="63"/>
      <c r="O879" s="63"/>
      <c r="Q879" s="63"/>
      <c r="R879" s="63"/>
    </row>
    <row r="880" spans="1:18" x14ac:dyDescent="0.3">
      <c r="H880" s="63"/>
      <c r="K880" s="63"/>
      <c r="M880" s="63"/>
      <c r="N880" s="63"/>
      <c r="O880" s="63"/>
      <c r="Q880" s="63"/>
      <c r="R880" s="63"/>
    </row>
    <row r="881" spans="8:18" x14ac:dyDescent="0.3">
      <c r="H881" s="63"/>
      <c r="K881" s="63"/>
      <c r="M881" s="63"/>
      <c r="N881" s="63"/>
      <c r="O881" s="63"/>
      <c r="Q881" s="63"/>
      <c r="R881" s="63"/>
    </row>
    <row r="882" spans="8:18" x14ac:dyDescent="0.3">
      <c r="H882" s="63"/>
      <c r="K882" s="63"/>
      <c r="M882" s="63"/>
      <c r="N882" s="63"/>
      <c r="O882" s="63"/>
      <c r="Q882" s="63"/>
      <c r="R882" s="63"/>
    </row>
    <row r="883" spans="8:18" x14ac:dyDescent="0.3">
      <c r="H883" s="63"/>
      <c r="K883" s="63"/>
      <c r="M883" s="63"/>
      <c r="N883" s="63"/>
      <c r="O883" s="63"/>
      <c r="Q883" s="63"/>
      <c r="R883" s="63"/>
    </row>
    <row r="884" spans="8:18" x14ac:dyDescent="0.3">
      <c r="H884" s="63"/>
      <c r="K884" s="63"/>
      <c r="M884" s="63"/>
      <c r="N884" s="63"/>
      <c r="O884" s="63"/>
      <c r="Q884" s="63"/>
      <c r="R884" s="63"/>
    </row>
    <row r="885" spans="8:18" x14ac:dyDescent="0.3">
      <c r="H885" s="63"/>
      <c r="K885" s="63"/>
      <c r="M885" s="63"/>
      <c r="N885" s="63"/>
      <c r="O885" s="63"/>
      <c r="Q885" s="63"/>
      <c r="R885" s="63"/>
    </row>
    <row r="886" spans="8:18" x14ac:dyDescent="0.3">
      <c r="H886" s="63"/>
      <c r="K886" s="63"/>
      <c r="M886" s="63"/>
      <c r="N886" s="63"/>
      <c r="O886" s="63"/>
      <c r="Q886" s="63"/>
      <c r="R886" s="63"/>
    </row>
    <row r="887" spans="8:18" x14ac:dyDescent="0.3">
      <c r="H887" s="63"/>
      <c r="K887" s="63"/>
      <c r="M887" s="63"/>
      <c r="N887" s="63"/>
      <c r="O887" s="63"/>
      <c r="Q887" s="63"/>
      <c r="R887" s="63"/>
    </row>
    <row r="888" spans="8:18" x14ac:dyDescent="0.3">
      <c r="H888" s="63"/>
      <c r="K888" s="63"/>
      <c r="M888" s="63"/>
      <c r="N888" s="63"/>
      <c r="O888" s="63"/>
      <c r="Q888" s="63"/>
      <c r="R888" s="63"/>
    </row>
    <row r="889" spans="8:18" x14ac:dyDescent="0.3">
      <c r="H889" s="63"/>
      <c r="K889" s="63"/>
      <c r="M889" s="63"/>
      <c r="N889" s="63"/>
      <c r="O889" s="63"/>
      <c r="Q889" s="63"/>
      <c r="R889" s="63"/>
    </row>
    <row r="890" spans="8:18" x14ac:dyDescent="0.3">
      <c r="H890" s="63"/>
      <c r="K890" s="63"/>
      <c r="M890" s="63"/>
      <c r="N890" s="63"/>
      <c r="O890" s="63"/>
      <c r="Q890" s="63"/>
      <c r="R890" s="63"/>
    </row>
    <row r="891" spans="8:18" x14ac:dyDescent="0.3">
      <c r="H891" s="63"/>
      <c r="K891" s="63"/>
      <c r="M891" s="63"/>
      <c r="N891" s="63"/>
      <c r="O891" s="63"/>
      <c r="Q891" s="63"/>
      <c r="R891" s="63"/>
    </row>
    <row r="892" spans="8:18" x14ac:dyDescent="0.3">
      <c r="H892" s="63"/>
      <c r="K892" s="63"/>
      <c r="M892" s="63"/>
      <c r="N892" s="63"/>
      <c r="O892" s="63"/>
      <c r="Q892" s="63"/>
      <c r="R892" s="63"/>
    </row>
    <row r="893" spans="8:18" x14ac:dyDescent="0.3">
      <c r="H893" s="63"/>
      <c r="K893" s="63"/>
      <c r="M893" s="63"/>
      <c r="N893" s="63"/>
      <c r="O893" s="63"/>
      <c r="Q893" s="63"/>
      <c r="R893" s="63"/>
    </row>
    <row r="894" spans="8:18" x14ac:dyDescent="0.3">
      <c r="H894" s="63"/>
      <c r="K894" s="63"/>
      <c r="M894" s="63"/>
      <c r="N894" s="63"/>
      <c r="O894" s="63"/>
      <c r="Q894" s="63"/>
      <c r="R894" s="63"/>
    </row>
    <row r="895" spans="8:18" x14ac:dyDescent="0.3">
      <c r="H895" s="63"/>
      <c r="K895" s="63"/>
      <c r="M895" s="63"/>
      <c r="N895" s="63"/>
      <c r="O895" s="63"/>
      <c r="Q895" s="63"/>
      <c r="R895" s="63"/>
    </row>
    <row r="896" spans="8:18" x14ac:dyDescent="0.3">
      <c r="H896" s="63"/>
      <c r="K896" s="63"/>
      <c r="M896" s="63"/>
      <c r="N896" s="63"/>
      <c r="O896" s="63"/>
      <c r="Q896" s="63"/>
      <c r="R896" s="63"/>
    </row>
    <row r="897" spans="1:18" x14ac:dyDescent="0.3">
      <c r="H897" s="63"/>
      <c r="K897" s="63"/>
      <c r="M897" s="63"/>
      <c r="N897" s="63"/>
      <c r="O897" s="63"/>
      <c r="Q897" s="63"/>
      <c r="R897" s="63"/>
    </row>
    <row r="898" spans="1:18" x14ac:dyDescent="0.3">
      <c r="H898" s="63"/>
      <c r="K898" s="63"/>
      <c r="M898" s="63"/>
      <c r="N898" s="63"/>
      <c r="O898" s="63"/>
      <c r="Q898" s="63"/>
      <c r="R898" s="63"/>
    </row>
    <row r="899" spans="1:18" x14ac:dyDescent="0.3">
      <c r="H899" s="63"/>
      <c r="K899" s="63"/>
      <c r="M899" s="63"/>
      <c r="N899" s="63"/>
      <c r="O899" s="63"/>
      <c r="Q899" s="63"/>
      <c r="R899" s="63"/>
    </row>
    <row r="900" spans="1:18" x14ac:dyDescent="0.3">
      <c r="H900" s="63"/>
      <c r="K900" s="63"/>
      <c r="M900" s="63"/>
      <c r="N900" s="63"/>
      <c r="O900" s="63"/>
      <c r="Q900" s="63"/>
      <c r="R900" s="63"/>
    </row>
    <row r="901" spans="1:18" x14ac:dyDescent="0.3">
      <c r="H901" s="63"/>
      <c r="K901" s="63"/>
      <c r="M901" s="63"/>
      <c r="N901" s="63"/>
      <c r="O901" s="63"/>
      <c r="Q901" s="63"/>
      <c r="R901" s="63"/>
    </row>
    <row r="902" spans="1:18" x14ac:dyDescent="0.3">
      <c r="H902" s="63"/>
      <c r="K902" s="63"/>
      <c r="M902" s="63"/>
      <c r="N902" s="63"/>
      <c r="O902" s="63"/>
      <c r="Q902" s="63"/>
      <c r="R902" s="63"/>
    </row>
    <row r="903" spans="1:18" x14ac:dyDescent="0.3">
      <c r="H903" s="63"/>
      <c r="K903" s="63"/>
      <c r="M903" s="63"/>
      <c r="N903" s="63"/>
      <c r="O903" s="63"/>
      <c r="Q903" s="63"/>
      <c r="R903" s="63"/>
    </row>
    <row r="904" spans="1:18" x14ac:dyDescent="0.3">
      <c r="H904" s="63"/>
      <c r="K904" s="63"/>
      <c r="M904" s="63"/>
      <c r="N904" s="63"/>
      <c r="O904" s="63"/>
      <c r="Q904" s="63"/>
      <c r="R904" s="63"/>
    </row>
    <row r="905" spans="1:18" x14ac:dyDescent="0.3">
      <c r="H905" s="63"/>
      <c r="K905" s="63"/>
      <c r="M905" s="63"/>
      <c r="N905" s="63"/>
      <c r="O905" s="63"/>
      <c r="Q905" s="63"/>
      <c r="R905" s="63"/>
    </row>
    <row r="906" spans="1:18" x14ac:dyDescent="0.3">
      <c r="H906" s="63"/>
      <c r="K906" s="63"/>
      <c r="M906" s="63"/>
      <c r="N906" s="63"/>
      <c r="O906" s="63"/>
      <c r="Q906" s="63"/>
      <c r="R906" s="63"/>
    </row>
    <row r="907" spans="1:18" x14ac:dyDescent="0.3">
      <c r="H907" s="63"/>
      <c r="K907" s="63"/>
      <c r="M907" s="63"/>
      <c r="N907" s="63"/>
      <c r="O907" s="63"/>
      <c r="Q907" s="63"/>
      <c r="R907" s="63"/>
    </row>
    <row r="908" spans="1:18" x14ac:dyDescent="0.3">
      <c r="H908" s="63"/>
      <c r="K908" s="63"/>
      <c r="M908" s="63"/>
      <c r="N908" s="63"/>
      <c r="O908" s="63"/>
      <c r="Q908" s="63"/>
      <c r="R908" s="63"/>
    </row>
    <row r="909" spans="1:18" x14ac:dyDescent="0.3">
      <c r="A909" s="71"/>
      <c r="H909" s="63"/>
      <c r="K909" s="63"/>
      <c r="M909" s="63"/>
      <c r="N909" s="63"/>
      <c r="O909" s="63"/>
      <c r="Q909" s="63"/>
      <c r="R909" s="63"/>
    </row>
    <row r="910" spans="1:18" x14ac:dyDescent="0.3">
      <c r="A910" s="71"/>
      <c r="H910" s="63"/>
      <c r="K910" s="63"/>
      <c r="M910" s="63"/>
      <c r="N910" s="63"/>
      <c r="O910" s="63"/>
      <c r="Q910" s="63"/>
      <c r="R910" s="63"/>
    </row>
    <row r="911" spans="1:18" x14ac:dyDescent="0.3">
      <c r="A911" s="71"/>
      <c r="H911" s="63"/>
      <c r="K911" s="63"/>
      <c r="M911" s="63"/>
      <c r="N911" s="63"/>
      <c r="O911" s="63"/>
      <c r="Q911" s="63"/>
      <c r="R911" s="63"/>
    </row>
    <row r="912" spans="1:18" x14ac:dyDescent="0.3">
      <c r="A912" s="71"/>
      <c r="H912" s="63"/>
      <c r="K912" s="63"/>
      <c r="M912" s="63"/>
      <c r="N912" s="63"/>
      <c r="O912" s="63"/>
      <c r="Q912" s="63"/>
      <c r="R912" s="63"/>
    </row>
    <row r="913" spans="1:18" x14ac:dyDescent="0.3">
      <c r="A913" s="71"/>
      <c r="H913" s="63"/>
      <c r="K913" s="63"/>
      <c r="M913" s="63"/>
      <c r="N913" s="63"/>
      <c r="O913" s="63"/>
      <c r="Q913" s="63"/>
      <c r="R913" s="63"/>
    </row>
    <row r="914" spans="1:18" x14ac:dyDescent="0.3">
      <c r="A914" s="71"/>
      <c r="H914" s="63"/>
      <c r="K914" s="63"/>
      <c r="M914" s="63"/>
      <c r="N914" s="63"/>
      <c r="O914" s="63"/>
      <c r="Q914" s="63"/>
      <c r="R914" s="63"/>
    </row>
    <row r="915" spans="1:18" x14ac:dyDescent="0.3">
      <c r="A915" s="71"/>
      <c r="H915" s="63"/>
      <c r="K915" s="63"/>
      <c r="M915" s="63"/>
      <c r="N915" s="63"/>
      <c r="O915" s="63"/>
      <c r="Q915" s="63"/>
      <c r="R915" s="63"/>
    </row>
    <row r="916" spans="1:18" x14ac:dyDescent="0.3">
      <c r="A916" s="71"/>
      <c r="H916" s="63"/>
      <c r="K916" s="63"/>
      <c r="M916" s="63"/>
      <c r="N916" s="63"/>
      <c r="O916" s="63"/>
      <c r="Q916" s="63"/>
      <c r="R916" s="63"/>
    </row>
    <row r="917" spans="1:18" x14ac:dyDescent="0.3">
      <c r="A917" s="71"/>
      <c r="H917" s="63"/>
      <c r="K917" s="63"/>
      <c r="M917" s="63"/>
      <c r="N917" s="63"/>
      <c r="O917" s="63"/>
      <c r="Q917" s="63"/>
      <c r="R917" s="63"/>
    </row>
    <row r="918" spans="1:18" x14ac:dyDescent="0.3">
      <c r="A918" s="71"/>
      <c r="H918" s="63"/>
      <c r="K918" s="63"/>
      <c r="M918" s="63"/>
      <c r="N918" s="63"/>
      <c r="O918" s="63"/>
      <c r="Q918" s="63"/>
      <c r="R918" s="63"/>
    </row>
    <row r="919" spans="1:18" x14ac:dyDescent="0.3">
      <c r="A919" s="71"/>
      <c r="H919" s="63"/>
      <c r="K919" s="63"/>
      <c r="M919" s="63"/>
      <c r="N919" s="63"/>
      <c r="O919" s="63"/>
      <c r="Q919" s="63"/>
      <c r="R919" s="63"/>
    </row>
    <row r="920" spans="1:18" x14ac:dyDescent="0.3">
      <c r="A920" s="71"/>
      <c r="H920" s="63"/>
      <c r="K920" s="63"/>
      <c r="M920" s="63"/>
      <c r="N920" s="63"/>
      <c r="O920" s="63"/>
      <c r="Q920" s="63"/>
      <c r="R920" s="63"/>
    </row>
    <row r="921" spans="1:18" x14ac:dyDescent="0.3">
      <c r="A921" s="71"/>
      <c r="H921" s="63"/>
      <c r="K921" s="63"/>
      <c r="M921" s="63"/>
      <c r="N921" s="63"/>
      <c r="O921" s="63"/>
      <c r="Q921" s="63"/>
      <c r="R921" s="63"/>
    </row>
    <row r="922" spans="1:18" x14ac:dyDescent="0.3">
      <c r="A922" s="71"/>
      <c r="H922" s="63"/>
      <c r="K922" s="63"/>
      <c r="M922" s="63"/>
      <c r="N922" s="63"/>
      <c r="O922" s="63"/>
      <c r="Q922" s="63"/>
      <c r="R922" s="63"/>
    </row>
    <row r="923" spans="1:18" x14ac:dyDescent="0.3">
      <c r="A923" s="71"/>
      <c r="H923" s="63"/>
      <c r="K923" s="63"/>
      <c r="M923" s="63"/>
      <c r="N923" s="63"/>
      <c r="O923" s="63"/>
      <c r="Q923" s="63"/>
      <c r="R923" s="63"/>
    </row>
    <row r="924" spans="1:18" x14ac:dyDescent="0.3">
      <c r="A924" s="71"/>
      <c r="H924" s="63"/>
      <c r="K924" s="63"/>
      <c r="M924" s="63"/>
      <c r="N924" s="63"/>
      <c r="O924" s="63"/>
      <c r="Q924" s="63"/>
      <c r="R924" s="63"/>
    </row>
    <row r="925" spans="1:18" x14ac:dyDescent="0.3">
      <c r="A925" s="71"/>
      <c r="H925" s="63"/>
      <c r="K925" s="63"/>
      <c r="M925" s="63"/>
      <c r="N925" s="63"/>
      <c r="O925" s="63"/>
      <c r="Q925" s="63"/>
      <c r="R925" s="63"/>
    </row>
    <row r="926" spans="1:18" x14ac:dyDescent="0.3">
      <c r="A926" s="71"/>
      <c r="H926" s="63"/>
      <c r="K926" s="63"/>
      <c r="M926" s="63"/>
      <c r="N926" s="63"/>
      <c r="O926" s="63"/>
      <c r="Q926" s="63"/>
      <c r="R926" s="63"/>
    </row>
    <row r="927" spans="1:18" x14ac:dyDescent="0.3">
      <c r="A927" s="71"/>
      <c r="H927" s="63"/>
      <c r="K927" s="63"/>
      <c r="M927" s="63"/>
      <c r="N927" s="63"/>
      <c r="O927" s="63"/>
      <c r="Q927" s="63"/>
      <c r="R927" s="63"/>
    </row>
    <row r="928" spans="1:18" x14ac:dyDescent="0.3">
      <c r="A928" s="71"/>
      <c r="H928" s="63"/>
      <c r="K928" s="63"/>
      <c r="M928" s="63"/>
      <c r="N928" s="63"/>
      <c r="O928" s="63"/>
      <c r="Q928" s="63"/>
      <c r="R928" s="63"/>
    </row>
    <row r="929" spans="1:18" x14ac:dyDescent="0.3">
      <c r="A929" s="71"/>
      <c r="H929" s="63"/>
      <c r="K929" s="63"/>
      <c r="M929" s="63"/>
      <c r="N929" s="63"/>
      <c r="O929" s="63"/>
      <c r="Q929" s="63"/>
      <c r="R929" s="63"/>
    </row>
    <row r="930" spans="1:18" x14ac:dyDescent="0.3">
      <c r="A930" s="71"/>
      <c r="H930" s="63"/>
      <c r="K930" s="63"/>
      <c r="M930" s="63"/>
      <c r="N930" s="63"/>
      <c r="O930" s="63"/>
      <c r="Q930" s="63"/>
      <c r="R930" s="63"/>
    </row>
    <row r="931" spans="1:18" x14ac:dyDescent="0.3">
      <c r="A931" s="71"/>
      <c r="H931" s="63"/>
      <c r="K931" s="63"/>
      <c r="M931" s="63"/>
      <c r="N931" s="63"/>
      <c r="O931" s="63"/>
      <c r="Q931" s="63"/>
      <c r="R931" s="63"/>
    </row>
    <row r="932" spans="1:18" x14ac:dyDescent="0.3">
      <c r="A932" s="71"/>
      <c r="H932" s="63"/>
      <c r="K932" s="63"/>
      <c r="M932" s="63"/>
      <c r="N932" s="63"/>
      <c r="O932" s="63"/>
      <c r="Q932" s="63"/>
      <c r="R932" s="63"/>
    </row>
    <row r="933" spans="1:18" x14ac:dyDescent="0.3">
      <c r="A933" s="71"/>
      <c r="H933" s="63"/>
      <c r="K933" s="63"/>
      <c r="M933" s="63"/>
      <c r="N933" s="63"/>
      <c r="O933" s="63"/>
      <c r="Q933" s="63"/>
      <c r="R933" s="63"/>
    </row>
    <row r="934" spans="1:18" x14ac:dyDescent="0.3">
      <c r="A934" s="71"/>
      <c r="H934" s="63"/>
      <c r="K934" s="63"/>
      <c r="M934" s="63"/>
      <c r="N934" s="63"/>
      <c r="O934" s="63"/>
      <c r="Q934" s="63"/>
      <c r="R934" s="63"/>
    </row>
    <row r="935" spans="1:18" x14ac:dyDescent="0.3">
      <c r="A935" s="71"/>
      <c r="H935" s="63"/>
      <c r="K935" s="63"/>
      <c r="M935" s="63"/>
      <c r="N935" s="63"/>
      <c r="O935" s="63"/>
      <c r="Q935" s="63"/>
      <c r="R935" s="63"/>
    </row>
    <row r="936" spans="1:18" x14ac:dyDescent="0.3">
      <c r="A936" s="71"/>
      <c r="H936" s="63"/>
      <c r="K936" s="63"/>
      <c r="M936" s="63"/>
      <c r="N936" s="63"/>
      <c r="O936" s="63"/>
      <c r="Q936" s="63"/>
      <c r="R936" s="63"/>
    </row>
    <row r="937" spans="1:18" x14ac:dyDescent="0.3">
      <c r="A937" s="71"/>
      <c r="H937" s="63"/>
      <c r="K937" s="63"/>
      <c r="M937" s="63"/>
      <c r="N937" s="63"/>
      <c r="O937" s="63"/>
      <c r="Q937" s="63"/>
      <c r="R937" s="63"/>
    </row>
    <row r="938" spans="1:18" x14ac:dyDescent="0.3">
      <c r="A938" s="71"/>
      <c r="H938" s="63"/>
      <c r="K938" s="63"/>
      <c r="M938" s="63"/>
      <c r="N938" s="63"/>
      <c r="O938" s="63"/>
      <c r="Q938" s="63"/>
      <c r="R938" s="63"/>
    </row>
    <row r="939" spans="1:18" x14ac:dyDescent="0.3">
      <c r="A939" s="71"/>
      <c r="H939" s="63"/>
      <c r="K939" s="63"/>
      <c r="M939" s="63"/>
      <c r="N939" s="63"/>
      <c r="O939" s="63"/>
      <c r="Q939" s="63"/>
      <c r="R939" s="63"/>
    </row>
    <row r="940" spans="1:18" x14ac:dyDescent="0.3">
      <c r="A940" s="71"/>
      <c r="H940" s="63"/>
      <c r="K940" s="63"/>
      <c r="M940" s="63"/>
      <c r="N940" s="63"/>
      <c r="O940" s="63"/>
      <c r="Q940" s="63"/>
      <c r="R940" s="63"/>
    </row>
    <row r="941" spans="1:18" x14ac:dyDescent="0.3">
      <c r="A941" s="71"/>
      <c r="H941" s="63"/>
      <c r="K941" s="63"/>
      <c r="M941" s="63"/>
      <c r="N941" s="63"/>
      <c r="O941" s="63"/>
      <c r="Q941" s="63"/>
      <c r="R941" s="63"/>
    </row>
    <row r="942" spans="1:18" x14ac:dyDescent="0.3">
      <c r="A942" s="71"/>
      <c r="H942" s="63"/>
      <c r="K942" s="63"/>
      <c r="M942" s="63"/>
      <c r="N942" s="63"/>
      <c r="O942" s="63"/>
      <c r="Q942" s="63"/>
      <c r="R942" s="63"/>
    </row>
    <row r="943" spans="1:18" x14ac:dyDescent="0.3">
      <c r="A943" s="71"/>
      <c r="H943" s="63"/>
      <c r="K943" s="63"/>
      <c r="M943" s="63"/>
      <c r="N943" s="63"/>
      <c r="O943" s="63"/>
      <c r="Q943" s="63"/>
      <c r="R943" s="63"/>
    </row>
    <row r="944" spans="1:18" x14ac:dyDescent="0.3">
      <c r="A944" s="71"/>
      <c r="H944" s="63"/>
      <c r="K944" s="63"/>
      <c r="M944" s="63"/>
      <c r="N944" s="63"/>
      <c r="O944" s="63"/>
      <c r="Q944" s="63"/>
      <c r="R944" s="63"/>
    </row>
    <row r="945" spans="1:18" x14ac:dyDescent="0.3">
      <c r="A945" s="71"/>
      <c r="H945" s="63"/>
      <c r="K945" s="63"/>
      <c r="M945" s="63"/>
      <c r="N945" s="63"/>
      <c r="O945" s="63"/>
      <c r="Q945" s="63"/>
      <c r="R945" s="63"/>
    </row>
    <row r="946" spans="1:18" x14ac:dyDescent="0.3">
      <c r="A946" s="71"/>
      <c r="H946" s="63"/>
      <c r="K946" s="63"/>
      <c r="M946" s="63"/>
      <c r="N946" s="63"/>
      <c r="O946" s="63"/>
      <c r="Q946" s="63"/>
      <c r="R946" s="63"/>
    </row>
    <row r="947" spans="1:18" x14ac:dyDescent="0.3">
      <c r="A947" s="71"/>
      <c r="H947" s="63"/>
      <c r="K947" s="63"/>
      <c r="M947" s="63"/>
      <c r="N947" s="63"/>
      <c r="O947" s="63"/>
      <c r="Q947" s="63"/>
      <c r="R947" s="63"/>
    </row>
    <row r="948" spans="1:18" x14ac:dyDescent="0.3">
      <c r="A948" s="71"/>
      <c r="H948" s="63"/>
      <c r="K948" s="63"/>
      <c r="M948" s="63"/>
      <c r="N948" s="63"/>
      <c r="O948" s="63"/>
      <c r="Q948" s="63"/>
      <c r="R948" s="63"/>
    </row>
    <row r="949" spans="1:18" x14ac:dyDescent="0.3">
      <c r="A949" s="71"/>
      <c r="Q949" s="63"/>
      <c r="R949" s="63"/>
    </row>
    <row r="950" spans="1:18" x14ac:dyDescent="0.3">
      <c r="A950" s="71"/>
      <c r="R950" s="63"/>
    </row>
    <row r="951" spans="1:18" x14ac:dyDescent="0.3">
      <c r="A951" s="71"/>
      <c r="K951" s="63"/>
      <c r="R951" s="63"/>
    </row>
    <row r="952" spans="1:18" x14ac:dyDescent="0.3">
      <c r="A952" s="71"/>
      <c r="K952" s="63"/>
      <c r="Q952" s="63"/>
      <c r="R952" s="63"/>
    </row>
    <row r="953" spans="1:18" x14ac:dyDescent="0.3">
      <c r="A953" s="71"/>
      <c r="K953" s="63"/>
      <c r="Q953" s="63"/>
      <c r="R953" s="63"/>
    </row>
    <row r="954" spans="1:18" x14ac:dyDescent="0.3">
      <c r="A954" s="71"/>
      <c r="K954" s="63"/>
      <c r="Q954" s="63"/>
      <c r="R954" s="63"/>
    </row>
    <row r="955" spans="1:18" x14ac:dyDescent="0.3">
      <c r="A955" s="71"/>
      <c r="K955" s="63"/>
      <c r="Q955" s="63"/>
      <c r="R955" s="63"/>
    </row>
    <row r="956" spans="1:18" x14ac:dyDescent="0.3">
      <c r="A956" s="71"/>
      <c r="K956" s="63"/>
      <c r="Q956" s="63"/>
      <c r="R956" s="63"/>
    </row>
    <row r="957" spans="1:18" x14ac:dyDescent="0.3">
      <c r="A957" s="71"/>
      <c r="K957" s="63"/>
      <c r="Q957" s="63"/>
      <c r="R957" s="63"/>
    </row>
    <row r="958" spans="1:18" x14ac:dyDescent="0.3">
      <c r="A958" s="71"/>
      <c r="K958" s="63"/>
      <c r="Q958" s="63"/>
      <c r="R958" s="63"/>
    </row>
    <row r="959" spans="1:18" x14ac:dyDescent="0.3">
      <c r="A959" s="71"/>
      <c r="K959" s="63"/>
      <c r="Q959" s="63"/>
      <c r="R959" s="63"/>
    </row>
    <row r="960" spans="1:18" x14ac:dyDescent="0.3">
      <c r="A960" s="71"/>
      <c r="K960" s="63"/>
      <c r="Q960" s="63"/>
      <c r="R960" s="63"/>
    </row>
    <row r="961" spans="1:18" x14ac:dyDescent="0.3">
      <c r="A961" s="71"/>
      <c r="K961" s="63"/>
      <c r="Q961" s="63"/>
      <c r="R961" s="63"/>
    </row>
    <row r="962" spans="1:18" x14ac:dyDescent="0.3">
      <c r="A962" s="71"/>
      <c r="K962" s="63"/>
      <c r="Q962" s="63"/>
      <c r="R962" s="63"/>
    </row>
    <row r="963" spans="1:18" x14ac:dyDescent="0.3">
      <c r="A963" s="71"/>
      <c r="K963" s="63"/>
      <c r="Q963" s="63"/>
      <c r="R963" s="63"/>
    </row>
    <row r="964" spans="1:18" x14ac:dyDescent="0.3">
      <c r="A964" s="71"/>
      <c r="K964" s="63"/>
      <c r="Q964" s="63"/>
      <c r="R964" s="63"/>
    </row>
    <row r="965" spans="1:18" x14ac:dyDescent="0.3">
      <c r="A965" s="71"/>
      <c r="K965" s="63"/>
      <c r="Q965" s="63"/>
      <c r="R965" s="63"/>
    </row>
    <row r="966" spans="1:18" x14ac:dyDescent="0.3">
      <c r="A966" s="71"/>
      <c r="K966" s="63"/>
      <c r="Q966" s="63"/>
      <c r="R966" s="63"/>
    </row>
    <row r="967" spans="1:18" x14ac:dyDescent="0.3">
      <c r="A967" s="71"/>
      <c r="H967" s="63"/>
      <c r="K967" s="63"/>
      <c r="Q967" s="63"/>
      <c r="R967" s="63"/>
    </row>
    <row r="968" spans="1:18" x14ac:dyDescent="0.3">
      <c r="A968" s="71"/>
      <c r="H968" s="63"/>
      <c r="K968" s="63"/>
      <c r="Q968" s="63"/>
      <c r="R968" s="63"/>
    </row>
    <row r="969" spans="1:18" x14ac:dyDescent="0.3">
      <c r="A969" s="71"/>
      <c r="H969" s="63"/>
      <c r="K969" s="63"/>
      <c r="Q969" s="63"/>
      <c r="R969" s="63"/>
    </row>
    <row r="970" spans="1:18" x14ac:dyDescent="0.3">
      <c r="A970" s="71"/>
      <c r="H970" s="63"/>
      <c r="K970" s="63"/>
      <c r="Q970" s="63"/>
      <c r="R970" s="63"/>
    </row>
    <row r="971" spans="1:18" x14ac:dyDescent="0.3">
      <c r="A971" s="71"/>
      <c r="H971" s="63"/>
      <c r="K971" s="63"/>
      <c r="Q971" s="63"/>
      <c r="R971" s="63"/>
    </row>
    <row r="972" spans="1:18" x14ac:dyDescent="0.3">
      <c r="A972" s="71"/>
      <c r="H972" s="63"/>
      <c r="K972" s="63"/>
      <c r="Q972" s="63"/>
      <c r="R972" s="63"/>
    </row>
    <row r="973" spans="1:18" x14ac:dyDescent="0.3">
      <c r="A973" s="71"/>
      <c r="H973" s="63"/>
      <c r="K973" s="63"/>
      <c r="Q973" s="63"/>
      <c r="R973" s="63"/>
    </row>
    <row r="974" spans="1:18" x14ac:dyDescent="0.3">
      <c r="A974" s="71"/>
      <c r="H974" s="63"/>
      <c r="K974" s="63"/>
      <c r="Q974" s="63"/>
      <c r="R974" s="63"/>
    </row>
    <row r="975" spans="1:18" x14ac:dyDescent="0.3">
      <c r="A975" s="71"/>
      <c r="H975" s="63"/>
      <c r="K975" s="63"/>
      <c r="Q975" s="63"/>
      <c r="R975" s="63"/>
    </row>
    <row r="976" spans="1:18" x14ac:dyDescent="0.3">
      <c r="A976" s="71"/>
      <c r="H976" s="63"/>
      <c r="K976" s="63"/>
      <c r="Q976" s="63"/>
      <c r="R976" s="63"/>
    </row>
    <row r="977" spans="1:18" x14ac:dyDescent="0.3">
      <c r="A977" s="71"/>
      <c r="H977" s="63"/>
      <c r="K977" s="63"/>
      <c r="Q977" s="63"/>
      <c r="R977" s="63"/>
    </row>
    <row r="978" spans="1:18" x14ac:dyDescent="0.3">
      <c r="A978" s="71"/>
      <c r="H978" s="63"/>
      <c r="K978" s="63"/>
      <c r="Q978" s="63"/>
      <c r="R978" s="63"/>
    </row>
    <row r="979" spans="1:18" x14ac:dyDescent="0.3">
      <c r="A979" s="71"/>
      <c r="H979" s="63"/>
      <c r="K979" s="63"/>
      <c r="Q979" s="63"/>
      <c r="R979" s="63"/>
    </row>
    <row r="980" spans="1:18" x14ac:dyDescent="0.3">
      <c r="A980" s="71"/>
      <c r="H980" s="63"/>
      <c r="K980" s="63"/>
      <c r="Q980" s="63"/>
      <c r="R980" s="63"/>
    </row>
    <row r="981" spans="1:18" x14ac:dyDescent="0.3">
      <c r="A981" s="71"/>
      <c r="H981" s="63"/>
      <c r="K981" s="63"/>
      <c r="Q981" s="63"/>
      <c r="R981" s="63"/>
    </row>
    <row r="982" spans="1:18" x14ac:dyDescent="0.3">
      <c r="A982" s="71"/>
      <c r="H982" s="63"/>
      <c r="K982" s="63"/>
      <c r="Q982" s="63"/>
      <c r="R982" s="63"/>
    </row>
    <row r="983" spans="1:18" x14ac:dyDescent="0.3">
      <c r="A983" s="71"/>
      <c r="H983" s="63"/>
      <c r="K983" s="63"/>
      <c r="Q983" s="63"/>
      <c r="R983" s="63"/>
    </row>
    <row r="984" spans="1:18" x14ac:dyDescent="0.3">
      <c r="A984" s="71"/>
      <c r="H984" s="63"/>
      <c r="K984" s="63"/>
      <c r="Q984" s="63"/>
      <c r="R984" s="63"/>
    </row>
    <row r="985" spans="1:18" x14ac:dyDescent="0.3">
      <c r="A985" s="71"/>
      <c r="H985" s="63"/>
      <c r="K985" s="63"/>
      <c r="Q985" s="63"/>
      <c r="R985" s="63"/>
    </row>
    <row r="986" spans="1:18" x14ac:dyDescent="0.3">
      <c r="A986" s="71"/>
      <c r="H986" s="63"/>
      <c r="K986" s="63"/>
      <c r="Q986" s="63"/>
      <c r="R986" s="63"/>
    </row>
    <row r="987" spans="1:18" x14ac:dyDescent="0.3">
      <c r="A987" s="71"/>
      <c r="H987" s="63"/>
      <c r="K987" s="63"/>
      <c r="Q987" s="63"/>
      <c r="R987" s="63"/>
    </row>
    <row r="988" spans="1:18" x14ac:dyDescent="0.3">
      <c r="A988" s="71"/>
      <c r="H988" s="63"/>
      <c r="K988" s="63"/>
      <c r="Q988" s="63"/>
      <c r="R988" s="63"/>
    </row>
    <row r="989" spans="1:18" x14ac:dyDescent="0.3">
      <c r="A989" s="71"/>
      <c r="H989" s="63"/>
      <c r="K989" s="63"/>
      <c r="Q989" s="63"/>
      <c r="R989" s="63"/>
    </row>
    <row r="990" spans="1:18" x14ac:dyDescent="0.3">
      <c r="A990" s="71"/>
      <c r="H990" s="63"/>
      <c r="K990" s="63"/>
      <c r="Q990" s="63"/>
      <c r="R990" s="63"/>
    </row>
    <row r="991" spans="1:18" x14ac:dyDescent="0.3">
      <c r="A991" s="71"/>
      <c r="H991" s="63"/>
      <c r="K991" s="63"/>
      <c r="Q991" s="63"/>
      <c r="R991" s="63"/>
    </row>
    <row r="992" spans="1:18" x14ac:dyDescent="0.3">
      <c r="A992" s="71"/>
      <c r="H992" s="63"/>
      <c r="K992" s="63"/>
      <c r="Q992" s="63"/>
      <c r="R992" s="63"/>
    </row>
    <row r="993" spans="1:18" x14ac:dyDescent="0.3">
      <c r="A993" s="71"/>
      <c r="H993" s="63"/>
      <c r="K993" s="63"/>
      <c r="Q993" s="63"/>
      <c r="R993" s="63"/>
    </row>
    <row r="994" spans="1:18" x14ac:dyDescent="0.3">
      <c r="A994" s="71"/>
      <c r="H994" s="63"/>
      <c r="K994" s="63"/>
      <c r="Q994" s="63"/>
      <c r="R994" s="63"/>
    </row>
    <row r="995" spans="1:18" x14ac:dyDescent="0.3">
      <c r="A995" s="71"/>
      <c r="H995" s="63"/>
      <c r="K995" s="63"/>
      <c r="Q995" s="63"/>
      <c r="R995" s="63"/>
    </row>
    <row r="996" spans="1:18" x14ac:dyDescent="0.3">
      <c r="A996" s="71"/>
      <c r="H996" s="63"/>
      <c r="K996" s="63"/>
      <c r="Q996" s="63"/>
      <c r="R996" s="63"/>
    </row>
    <row r="997" spans="1:18" x14ac:dyDescent="0.3">
      <c r="A997" s="71"/>
      <c r="H997" s="63"/>
      <c r="K997" s="63"/>
      <c r="Q997" s="63"/>
      <c r="R997" s="63"/>
    </row>
    <row r="998" spans="1:18" x14ac:dyDescent="0.3">
      <c r="A998" s="71"/>
      <c r="H998" s="63"/>
      <c r="K998" s="63"/>
      <c r="Q998" s="63"/>
      <c r="R998" s="63"/>
    </row>
    <row r="999" spans="1:18" x14ac:dyDescent="0.3">
      <c r="A999" s="71"/>
      <c r="H999" s="63"/>
      <c r="K999" s="63"/>
      <c r="Q999" s="63"/>
      <c r="R999" s="63"/>
    </row>
    <row r="1000" spans="1:18" x14ac:dyDescent="0.3">
      <c r="A1000" s="71"/>
      <c r="H1000" s="63"/>
      <c r="K1000" s="63"/>
      <c r="Q1000" s="63"/>
      <c r="R1000" s="63"/>
    </row>
    <row r="1001" spans="1:18" x14ac:dyDescent="0.3">
      <c r="A1001" s="71"/>
      <c r="H1001" s="63"/>
      <c r="K1001" s="63"/>
      <c r="Q1001" s="63"/>
      <c r="R1001" s="63"/>
    </row>
    <row r="1002" spans="1:18" x14ac:dyDescent="0.3">
      <c r="A1002" s="71"/>
      <c r="H1002" s="63"/>
      <c r="K1002" s="63"/>
      <c r="Q1002" s="63"/>
      <c r="R1002" s="63"/>
    </row>
    <row r="1003" spans="1:18" x14ac:dyDescent="0.3">
      <c r="A1003" s="71"/>
      <c r="H1003" s="63"/>
      <c r="K1003" s="63"/>
      <c r="Q1003" s="63"/>
      <c r="R1003" s="63"/>
    </row>
    <row r="1004" spans="1:18" x14ac:dyDescent="0.3">
      <c r="A1004" s="71"/>
      <c r="H1004" s="63"/>
      <c r="K1004" s="63"/>
      <c r="Q1004" s="63"/>
      <c r="R1004" s="63"/>
    </row>
    <row r="1005" spans="1:18" x14ac:dyDescent="0.3">
      <c r="A1005" s="71"/>
      <c r="H1005" s="63"/>
      <c r="K1005" s="63"/>
      <c r="Q1005" s="63"/>
      <c r="R1005" s="63"/>
    </row>
    <row r="1006" spans="1:18" x14ac:dyDescent="0.3">
      <c r="A1006" s="71"/>
      <c r="H1006" s="63"/>
      <c r="K1006" s="63"/>
      <c r="Q1006" s="63"/>
      <c r="R1006" s="63"/>
    </row>
    <row r="1007" spans="1:18" x14ac:dyDescent="0.3">
      <c r="A1007" s="71"/>
      <c r="H1007" s="63"/>
      <c r="K1007" s="63"/>
      <c r="Q1007" s="63"/>
      <c r="R1007" s="63"/>
    </row>
    <row r="1008" spans="1:18" x14ac:dyDescent="0.3">
      <c r="A1008" s="71"/>
      <c r="H1008" s="63"/>
      <c r="K1008" s="63"/>
      <c r="Q1008" s="63"/>
      <c r="R1008" s="63"/>
    </row>
    <row r="1009" spans="1:18" x14ac:dyDescent="0.3">
      <c r="A1009" s="71"/>
      <c r="H1009" s="63"/>
      <c r="K1009" s="63"/>
      <c r="Q1009" s="63"/>
      <c r="R1009" s="63"/>
    </row>
    <row r="1010" spans="1:18" x14ac:dyDescent="0.3">
      <c r="A1010" s="71"/>
      <c r="H1010" s="63"/>
      <c r="K1010" s="63"/>
      <c r="Q1010" s="63"/>
      <c r="R1010" s="63"/>
    </row>
    <row r="1011" spans="1:18" x14ac:dyDescent="0.3">
      <c r="A1011" s="71"/>
      <c r="H1011" s="63"/>
      <c r="K1011" s="63"/>
      <c r="Q1011" s="63"/>
      <c r="R1011" s="63"/>
    </row>
    <row r="1012" spans="1:18" x14ac:dyDescent="0.3">
      <c r="A1012" s="71"/>
      <c r="H1012" s="63"/>
      <c r="K1012" s="63"/>
      <c r="Q1012" s="63"/>
      <c r="R1012" s="63"/>
    </row>
    <row r="1013" spans="1:18" x14ac:dyDescent="0.3">
      <c r="A1013" s="71"/>
      <c r="H1013" s="63"/>
      <c r="K1013" s="63"/>
      <c r="Q1013" s="63"/>
      <c r="R1013" s="63"/>
    </row>
    <row r="1014" spans="1:18" x14ac:dyDescent="0.3">
      <c r="A1014" s="71"/>
      <c r="H1014" s="63"/>
      <c r="K1014" s="63"/>
      <c r="Q1014" s="63"/>
      <c r="R1014" s="63"/>
    </row>
    <row r="1015" spans="1:18" x14ac:dyDescent="0.3">
      <c r="A1015" s="71"/>
      <c r="H1015" s="63"/>
      <c r="K1015" s="63"/>
      <c r="Q1015" s="63"/>
      <c r="R1015" s="63"/>
    </row>
    <row r="1016" spans="1:18" x14ac:dyDescent="0.3">
      <c r="A1016" s="71"/>
      <c r="H1016" s="63"/>
      <c r="K1016" s="63"/>
      <c r="Q1016" s="63"/>
      <c r="R1016" s="63"/>
    </row>
    <row r="1017" spans="1:18" x14ac:dyDescent="0.3">
      <c r="A1017" s="71"/>
      <c r="H1017" s="63"/>
      <c r="K1017" s="63"/>
      <c r="Q1017" s="63"/>
      <c r="R1017" s="63"/>
    </row>
    <row r="1018" spans="1:18" x14ac:dyDescent="0.3">
      <c r="A1018" s="71"/>
      <c r="H1018" s="63"/>
      <c r="K1018" s="63"/>
      <c r="Q1018" s="63"/>
      <c r="R1018" s="63"/>
    </row>
    <row r="1019" spans="1:18" x14ac:dyDescent="0.3">
      <c r="A1019" s="71"/>
      <c r="H1019" s="63"/>
      <c r="K1019" s="63"/>
      <c r="Q1019" s="63"/>
      <c r="R1019" s="63"/>
    </row>
    <row r="1020" spans="1:18" x14ac:dyDescent="0.3">
      <c r="A1020" s="71"/>
      <c r="H1020" s="63"/>
      <c r="K1020" s="63"/>
      <c r="Q1020" s="63"/>
      <c r="R1020" s="63"/>
    </row>
    <row r="1021" spans="1:18" x14ac:dyDescent="0.3">
      <c r="A1021" s="71"/>
      <c r="H1021" s="63"/>
      <c r="K1021" s="63"/>
      <c r="Q1021" s="63"/>
      <c r="R1021" s="63"/>
    </row>
    <row r="1022" spans="1:18" x14ac:dyDescent="0.3">
      <c r="A1022" s="71"/>
      <c r="H1022" s="63"/>
      <c r="K1022" s="63"/>
      <c r="Q1022" s="63"/>
      <c r="R1022" s="63"/>
    </row>
    <row r="1023" spans="1:18" x14ac:dyDescent="0.3">
      <c r="A1023" s="71"/>
      <c r="H1023" s="63"/>
      <c r="K1023" s="63"/>
      <c r="Q1023" s="63"/>
      <c r="R1023" s="63"/>
    </row>
    <row r="1024" spans="1:18" x14ac:dyDescent="0.3">
      <c r="A1024" s="71"/>
      <c r="H1024" s="63"/>
      <c r="K1024" s="63"/>
      <c r="Q1024" s="63"/>
      <c r="R1024" s="63"/>
    </row>
    <row r="1025" spans="1:18" x14ac:dyDescent="0.3">
      <c r="A1025" s="71"/>
      <c r="H1025" s="63"/>
      <c r="K1025" s="63"/>
      <c r="Q1025" s="63"/>
      <c r="R1025" s="63"/>
    </row>
    <row r="1026" spans="1:18" x14ac:dyDescent="0.3">
      <c r="A1026" s="71"/>
      <c r="H1026" s="63"/>
      <c r="K1026" s="63"/>
      <c r="Q1026" s="63"/>
      <c r="R1026" s="63"/>
    </row>
    <row r="1027" spans="1:18" x14ac:dyDescent="0.3">
      <c r="A1027" s="71"/>
      <c r="H1027" s="63"/>
      <c r="K1027" s="63"/>
      <c r="Q1027" s="63"/>
      <c r="R1027" s="63"/>
    </row>
    <row r="1028" spans="1:18" x14ac:dyDescent="0.3">
      <c r="A1028" s="71"/>
      <c r="H1028" s="63"/>
      <c r="K1028" s="63"/>
      <c r="Q1028" s="63"/>
      <c r="R1028" s="63"/>
    </row>
    <row r="1029" spans="1:18" x14ac:dyDescent="0.3">
      <c r="A1029" s="71"/>
      <c r="H1029" s="63"/>
      <c r="K1029" s="63"/>
      <c r="Q1029" s="63"/>
      <c r="R1029" s="63"/>
    </row>
    <row r="1030" spans="1:18" x14ac:dyDescent="0.3">
      <c r="A1030" s="71"/>
      <c r="H1030" s="63"/>
      <c r="K1030" s="63"/>
      <c r="Q1030" s="63"/>
      <c r="R1030" s="63"/>
    </row>
    <row r="1031" spans="1:18" x14ac:dyDescent="0.3">
      <c r="A1031" s="71"/>
      <c r="H1031" s="63"/>
      <c r="K1031" s="63"/>
      <c r="Q1031" s="63"/>
      <c r="R1031" s="63"/>
    </row>
    <row r="1032" spans="1:18" x14ac:dyDescent="0.3">
      <c r="A1032" s="71"/>
      <c r="H1032" s="63"/>
      <c r="K1032" s="63"/>
      <c r="Q1032" s="63"/>
      <c r="R1032" s="63"/>
    </row>
    <row r="1033" spans="1:18" x14ac:dyDescent="0.3">
      <c r="A1033" s="71"/>
      <c r="H1033" s="63"/>
      <c r="K1033" s="63"/>
      <c r="Q1033" s="63"/>
      <c r="R1033" s="63"/>
    </row>
    <row r="1034" spans="1:18" x14ac:dyDescent="0.3">
      <c r="A1034" s="71"/>
      <c r="H1034" s="63"/>
      <c r="K1034" s="63"/>
      <c r="Q1034" s="63"/>
      <c r="R1034" s="63"/>
    </row>
    <row r="1035" spans="1:18" x14ac:dyDescent="0.3">
      <c r="A1035" s="71"/>
      <c r="H1035" s="63"/>
      <c r="K1035" s="63"/>
      <c r="Q1035" s="63"/>
      <c r="R1035" s="63"/>
    </row>
    <row r="1036" spans="1:18" x14ac:dyDescent="0.3">
      <c r="A1036" s="71"/>
      <c r="H1036" s="63"/>
      <c r="K1036" s="63"/>
      <c r="Q1036" s="63"/>
      <c r="R1036" s="63"/>
    </row>
    <row r="1037" spans="1:18" x14ac:dyDescent="0.3">
      <c r="A1037" s="71"/>
      <c r="H1037" s="63"/>
      <c r="K1037" s="63"/>
      <c r="Q1037" s="63"/>
      <c r="R1037" s="63"/>
    </row>
    <row r="1038" spans="1:18" x14ac:dyDescent="0.3">
      <c r="A1038" s="71"/>
      <c r="H1038" s="63"/>
      <c r="K1038" s="63"/>
      <c r="Q1038" s="63"/>
      <c r="R1038" s="63"/>
    </row>
    <row r="1039" spans="1:18" x14ac:dyDescent="0.3">
      <c r="A1039" s="71"/>
      <c r="H1039" s="63"/>
      <c r="K1039" s="63"/>
      <c r="Q1039" s="63"/>
      <c r="R1039" s="63"/>
    </row>
    <row r="1040" spans="1:18" x14ac:dyDescent="0.3">
      <c r="A1040" s="71"/>
      <c r="H1040" s="63"/>
      <c r="K1040" s="63"/>
      <c r="Q1040" s="63"/>
      <c r="R1040" s="63"/>
    </row>
    <row r="1041" spans="1:18" x14ac:dyDescent="0.3">
      <c r="A1041" s="71"/>
      <c r="H1041" s="63"/>
      <c r="K1041" s="63"/>
      <c r="Q1041" s="63"/>
      <c r="R1041" s="63"/>
    </row>
    <row r="1042" spans="1:18" x14ac:dyDescent="0.3">
      <c r="A1042" s="71"/>
      <c r="H1042" s="63"/>
      <c r="K1042" s="63"/>
      <c r="Q1042" s="63"/>
      <c r="R1042" s="63"/>
    </row>
    <row r="1043" spans="1:18" x14ac:dyDescent="0.3">
      <c r="A1043" s="71"/>
      <c r="H1043" s="63"/>
      <c r="K1043" s="63"/>
      <c r="Q1043" s="63"/>
      <c r="R1043" s="63"/>
    </row>
    <row r="1044" spans="1:18" x14ac:dyDescent="0.3">
      <c r="A1044" s="71"/>
      <c r="H1044" s="63"/>
      <c r="K1044" s="63"/>
      <c r="Q1044" s="63"/>
      <c r="R1044" s="63"/>
    </row>
    <row r="1045" spans="1:18" x14ac:dyDescent="0.3">
      <c r="A1045" s="71"/>
      <c r="H1045" s="63"/>
      <c r="K1045" s="63"/>
      <c r="Q1045" s="63"/>
      <c r="R1045" s="63"/>
    </row>
    <row r="1046" spans="1:18" x14ac:dyDescent="0.3">
      <c r="A1046" s="71"/>
      <c r="H1046" s="63"/>
      <c r="K1046" s="63"/>
      <c r="Q1046" s="63"/>
      <c r="R1046" s="63"/>
    </row>
    <row r="1047" spans="1:18" x14ac:dyDescent="0.3">
      <c r="A1047" s="71"/>
      <c r="Q1047" s="63"/>
      <c r="R1047" s="63"/>
    </row>
    <row r="1048" spans="1:18" x14ac:dyDescent="0.3">
      <c r="A1048" s="71"/>
      <c r="R1048" s="63"/>
    </row>
    <row r="1049" spans="1:18" x14ac:dyDescent="0.3">
      <c r="A1049" s="71"/>
      <c r="R1049" s="63"/>
    </row>
    <row r="1050" spans="1:18" x14ac:dyDescent="0.3">
      <c r="A1050" s="71"/>
      <c r="R1050" s="63"/>
    </row>
    <row r="1051" spans="1:18" x14ac:dyDescent="0.3">
      <c r="A1051" s="71"/>
      <c r="R1051" s="63"/>
    </row>
    <row r="1052" spans="1:18" x14ac:dyDescent="0.3">
      <c r="A1052" s="71"/>
      <c r="R1052" s="63"/>
    </row>
    <row r="1053" spans="1:18" x14ac:dyDescent="0.3">
      <c r="A1053" s="71"/>
      <c r="R1053" s="63"/>
    </row>
    <row r="1054" spans="1:18" x14ac:dyDescent="0.3">
      <c r="A1054" s="71"/>
      <c r="R1054" s="63"/>
    </row>
    <row r="1055" spans="1:18" x14ac:dyDescent="0.3">
      <c r="A1055" s="71"/>
      <c r="R1055" s="63"/>
    </row>
    <row r="1056" spans="1:18" x14ac:dyDescent="0.3">
      <c r="A1056" s="71"/>
      <c r="R1056" s="63"/>
    </row>
    <row r="1057" spans="1:18" x14ac:dyDescent="0.3">
      <c r="A1057" s="71"/>
      <c r="R1057" s="63"/>
    </row>
    <row r="1058" spans="1:18" x14ac:dyDescent="0.3">
      <c r="A1058" s="71"/>
      <c r="R1058" s="63"/>
    </row>
    <row r="1059" spans="1:18" x14ac:dyDescent="0.3">
      <c r="A1059" s="71"/>
      <c r="R1059" s="63"/>
    </row>
    <row r="1060" spans="1:18" x14ac:dyDescent="0.3">
      <c r="A1060" s="71"/>
      <c r="R1060" s="63"/>
    </row>
    <row r="1061" spans="1:18" x14ac:dyDescent="0.3">
      <c r="A1061" s="71"/>
      <c r="H1061" s="63"/>
      <c r="K1061" s="63"/>
      <c r="M1061" s="63"/>
      <c r="N1061" s="63"/>
      <c r="O1061" s="63"/>
      <c r="R1061" s="63"/>
    </row>
    <row r="1062" spans="1:18" x14ac:dyDescent="0.3">
      <c r="A1062" s="71"/>
      <c r="H1062" s="63"/>
      <c r="K1062" s="63"/>
      <c r="M1062" s="63"/>
      <c r="N1062" s="63"/>
      <c r="O1062" s="63"/>
      <c r="Q1062" s="63"/>
      <c r="R1062" s="63"/>
    </row>
    <row r="1063" spans="1:18" x14ac:dyDescent="0.3">
      <c r="A1063" s="71"/>
      <c r="H1063" s="63"/>
      <c r="K1063" s="63"/>
      <c r="M1063" s="63"/>
      <c r="N1063" s="63"/>
      <c r="O1063" s="63"/>
      <c r="Q1063" s="63"/>
      <c r="R1063" s="63"/>
    </row>
    <row r="1064" spans="1:18" x14ac:dyDescent="0.3">
      <c r="A1064" s="71"/>
      <c r="H1064" s="63"/>
      <c r="K1064" s="63"/>
      <c r="M1064" s="63"/>
      <c r="N1064" s="63"/>
      <c r="O1064" s="63"/>
      <c r="Q1064" s="63"/>
      <c r="R1064" s="63"/>
    </row>
    <row r="1065" spans="1:18" x14ac:dyDescent="0.3">
      <c r="A1065" s="71"/>
      <c r="H1065" s="63"/>
      <c r="K1065" s="63"/>
      <c r="M1065" s="63"/>
      <c r="N1065" s="63"/>
      <c r="O1065" s="63"/>
      <c r="Q1065" s="63"/>
      <c r="R1065" s="63"/>
    </row>
    <row r="1066" spans="1:18" x14ac:dyDescent="0.3">
      <c r="A1066" s="71"/>
      <c r="H1066" s="63"/>
      <c r="K1066" s="63"/>
      <c r="M1066" s="63"/>
      <c r="N1066" s="63"/>
      <c r="O1066" s="63"/>
      <c r="Q1066" s="63"/>
      <c r="R1066" s="63"/>
    </row>
    <row r="1067" spans="1:18" x14ac:dyDescent="0.3">
      <c r="A1067" s="71"/>
      <c r="H1067" s="63"/>
      <c r="K1067" s="63"/>
      <c r="M1067" s="63"/>
      <c r="N1067" s="63"/>
      <c r="O1067" s="63"/>
      <c r="Q1067" s="63"/>
      <c r="R1067" s="63"/>
    </row>
    <row r="1068" spans="1:18" x14ac:dyDescent="0.3">
      <c r="A1068" s="71"/>
      <c r="H1068" s="63"/>
      <c r="K1068" s="63"/>
      <c r="M1068" s="63"/>
      <c r="N1068" s="63"/>
      <c r="O1068" s="63"/>
      <c r="Q1068" s="63"/>
      <c r="R1068" s="63"/>
    </row>
    <row r="1069" spans="1:18" x14ac:dyDescent="0.3">
      <c r="A1069" s="71"/>
      <c r="H1069" s="63"/>
      <c r="K1069" s="63"/>
      <c r="M1069" s="63"/>
      <c r="N1069" s="63"/>
      <c r="O1069" s="63"/>
      <c r="Q1069" s="63"/>
      <c r="R1069" s="63"/>
    </row>
    <row r="1070" spans="1:18" x14ac:dyDescent="0.3">
      <c r="A1070" s="71"/>
      <c r="H1070" s="63"/>
      <c r="K1070" s="63"/>
      <c r="M1070" s="63"/>
      <c r="N1070" s="63"/>
      <c r="O1070" s="63"/>
      <c r="Q1070" s="63"/>
      <c r="R1070" s="63"/>
    </row>
    <row r="1071" spans="1:18" x14ac:dyDescent="0.3">
      <c r="A1071" s="71"/>
      <c r="H1071" s="63"/>
      <c r="K1071" s="63"/>
      <c r="M1071" s="63"/>
      <c r="N1071" s="63"/>
      <c r="O1071" s="63"/>
      <c r="Q1071" s="63"/>
      <c r="R1071" s="63"/>
    </row>
    <row r="1072" spans="1:18" x14ac:dyDescent="0.3">
      <c r="A1072" s="71"/>
      <c r="H1072" s="63"/>
      <c r="K1072" s="63"/>
      <c r="M1072" s="63"/>
      <c r="N1072" s="63"/>
      <c r="O1072" s="63"/>
      <c r="Q1072" s="63"/>
      <c r="R1072" s="63"/>
    </row>
    <row r="1073" spans="1:18" x14ac:dyDescent="0.3">
      <c r="A1073" s="71"/>
      <c r="H1073" s="63"/>
      <c r="K1073" s="63"/>
      <c r="M1073" s="63"/>
      <c r="N1073" s="63"/>
      <c r="O1073" s="63"/>
      <c r="Q1073" s="63"/>
      <c r="R1073" s="63"/>
    </row>
    <row r="1074" spans="1:18" x14ac:dyDescent="0.3">
      <c r="A1074" s="71"/>
      <c r="H1074" s="63"/>
      <c r="K1074" s="63"/>
      <c r="M1074" s="63"/>
      <c r="N1074" s="63"/>
      <c r="O1074" s="63"/>
      <c r="Q1074" s="63"/>
      <c r="R1074" s="63"/>
    </row>
    <row r="1075" spans="1:18" x14ac:dyDescent="0.3">
      <c r="A1075" s="71"/>
      <c r="H1075" s="63"/>
      <c r="K1075" s="63"/>
      <c r="M1075" s="63"/>
      <c r="N1075" s="63"/>
      <c r="O1075" s="63"/>
      <c r="Q1075" s="63"/>
      <c r="R1075" s="63"/>
    </row>
    <row r="1076" spans="1:18" x14ac:dyDescent="0.3">
      <c r="A1076" s="71"/>
      <c r="H1076" s="63"/>
      <c r="K1076" s="63"/>
      <c r="M1076" s="63"/>
      <c r="N1076" s="63"/>
      <c r="O1076" s="63"/>
      <c r="Q1076" s="63"/>
      <c r="R1076" s="63"/>
    </row>
    <row r="1077" spans="1:18" x14ac:dyDescent="0.3">
      <c r="A1077" s="71"/>
      <c r="H1077" s="63"/>
      <c r="K1077" s="63"/>
      <c r="M1077" s="63"/>
      <c r="N1077" s="63"/>
      <c r="O1077" s="63"/>
      <c r="Q1077" s="63"/>
      <c r="R1077" s="63"/>
    </row>
    <row r="1078" spans="1:18" x14ac:dyDescent="0.3">
      <c r="A1078" s="71"/>
      <c r="H1078" s="63"/>
      <c r="K1078" s="63"/>
      <c r="M1078" s="63"/>
      <c r="N1078" s="63"/>
      <c r="O1078" s="63"/>
      <c r="Q1078" s="63"/>
      <c r="R1078" s="63"/>
    </row>
    <row r="1079" spans="1:18" x14ac:dyDescent="0.3">
      <c r="A1079" s="71"/>
      <c r="H1079" s="63"/>
      <c r="K1079" s="63"/>
      <c r="M1079" s="63"/>
      <c r="N1079" s="63"/>
      <c r="O1079" s="63"/>
      <c r="Q1079" s="63"/>
      <c r="R1079" s="63"/>
    </row>
    <row r="1080" spans="1:18" x14ac:dyDescent="0.3">
      <c r="A1080" s="71"/>
      <c r="H1080" s="63"/>
      <c r="K1080" s="63"/>
      <c r="M1080" s="63"/>
      <c r="N1080" s="63"/>
      <c r="O1080" s="63"/>
      <c r="Q1080" s="63"/>
      <c r="R1080" s="63"/>
    </row>
    <row r="1081" spans="1:18" x14ac:dyDescent="0.3">
      <c r="A1081" s="71"/>
      <c r="H1081" s="63"/>
      <c r="K1081" s="63"/>
      <c r="M1081" s="63"/>
      <c r="N1081" s="63"/>
      <c r="O1081" s="63"/>
      <c r="Q1081" s="63"/>
      <c r="R1081" s="63"/>
    </row>
    <row r="1082" spans="1:18" x14ac:dyDescent="0.3">
      <c r="A1082" s="71"/>
      <c r="H1082" s="63"/>
      <c r="K1082" s="63"/>
      <c r="M1082" s="63"/>
      <c r="N1082" s="63"/>
      <c r="O1082" s="63"/>
      <c r="Q1082" s="63"/>
      <c r="R1082" s="63"/>
    </row>
    <row r="1083" spans="1:18" x14ac:dyDescent="0.3">
      <c r="A1083" s="71"/>
      <c r="H1083" s="63"/>
      <c r="K1083" s="63"/>
      <c r="M1083" s="63"/>
      <c r="N1083" s="63"/>
      <c r="O1083" s="63"/>
      <c r="Q1083" s="63"/>
      <c r="R1083" s="63"/>
    </row>
    <row r="1084" spans="1:18" x14ac:dyDescent="0.3">
      <c r="A1084" s="71"/>
      <c r="H1084" s="63"/>
      <c r="K1084" s="63"/>
      <c r="M1084" s="63"/>
      <c r="N1084" s="63"/>
      <c r="O1084" s="63"/>
      <c r="Q1084" s="63"/>
      <c r="R1084" s="63"/>
    </row>
    <row r="1085" spans="1:18" x14ac:dyDescent="0.3">
      <c r="A1085" s="71"/>
      <c r="H1085" s="63"/>
      <c r="K1085" s="63"/>
      <c r="M1085" s="63"/>
      <c r="N1085" s="63"/>
      <c r="O1085" s="63"/>
      <c r="Q1085" s="63"/>
      <c r="R1085" s="63"/>
    </row>
    <row r="1086" spans="1:18" x14ac:dyDescent="0.3">
      <c r="A1086" s="71"/>
      <c r="H1086" s="63"/>
      <c r="K1086" s="63"/>
      <c r="M1086" s="63"/>
      <c r="N1086" s="63"/>
      <c r="O1086" s="63"/>
      <c r="Q1086" s="63"/>
      <c r="R1086" s="63"/>
    </row>
    <row r="1087" spans="1:18" x14ac:dyDescent="0.3">
      <c r="A1087" s="71"/>
      <c r="H1087" s="63"/>
      <c r="K1087" s="63"/>
      <c r="M1087" s="63"/>
      <c r="N1087" s="63"/>
      <c r="O1087" s="63"/>
      <c r="Q1087" s="63"/>
      <c r="R1087" s="63"/>
    </row>
    <row r="1088" spans="1:18" x14ac:dyDescent="0.3">
      <c r="A1088" s="71"/>
      <c r="H1088" s="63"/>
      <c r="K1088" s="63"/>
      <c r="M1088" s="63"/>
      <c r="N1088" s="63"/>
      <c r="O1088" s="63"/>
      <c r="Q1088" s="63"/>
      <c r="R1088" s="63"/>
    </row>
    <row r="1089" spans="1:18" x14ac:dyDescent="0.3">
      <c r="A1089" s="71"/>
      <c r="H1089" s="63"/>
      <c r="K1089" s="63"/>
      <c r="M1089" s="63"/>
      <c r="N1089" s="63"/>
      <c r="O1089" s="63"/>
      <c r="Q1089" s="63"/>
      <c r="R1089" s="63"/>
    </row>
    <row r="1090" spans="1:18" x14ac:dyDescent="0.3">
      <c r="A1090" s="71"/>
      <c r="H1090" s="63"/>
      <c r="K1090" s="63"/>
      <c r="M1090" s="63"/>
      <c r="N1090" s="63"/>
      <c r="O1090" s="63"/>
      <c r="Q1090" s="63"/>
      <c r="R1090" s="63"/>
    </row>
    <row r="1091" spans="1:18" x14ac:dyDescent="0.3">
      <c r="A1091" s="71"/>
      <c r="H1091" s="63"/>
      <c r="K1091" s="63"/>
      <c r="M1091" s="63"/>
      <c r="N1091" s="63"/>
      <c r="O1091" s="63"/>
      <c r="Q1091" s="63"/>
      <c r="R1091" s="63"/>
    </row>
    <row r="1092" spans="1:18" x14ac:dyDescent="0.3">
      <c r="A1092" s="71"/>
      <c r="H1092" s="63"/>
      <c r="K1092" s="63"/>
      <c r="M1092" s="63"/>
      <c r="N1092" s="63"/>
      <c r="O1092" s="63"/>
      <c r="Q1092" s="63"/>
      <c r="R1092" s="63"/>
    </row>
    <row r="1093" spans="1:18" x14ac:dyDescent="0.3">
      <c r="A1093" s="71"/>
      <c r="H1093" s="63"/>
      <c r="K1093" s="63"/>
      <c r="M1093" s="63"/>
      <c r="N1093" s="63"/>
      <c r="O1093" s="63"/>
      <c r="Q1093" s="63"/>
      <c r="R1093" s="63"/>
    </row>
    <row r="1094" spans="1:18" x14ac:dyDescent="0.3">
      <c r="A1094" s="71"/>
      <c r="H1094" s="63"/>
      <c r="K1094" s="63"/>
      <c r="M1094" s="63"/>
      <c r="N1094" s="63"/>
      <c r="O1094" s="63"/>
      <c r="Q1094" s="63"/>
      <c r="R1094" s="63"/>
    </row>
    <row r="1095" spans="1:18" x14ac:dyDescent="0.3">
      <c r="A1095" s="71"/>
      <c r="H1095" s="63"/>
      <c r="K1095" s="63"/>
      <c r="M1095" s="63"/>
      <c r="N1095" s="63"/>
      <c r="O1095" s="63"/>
      <c r="Q1095" s="63"/>
      <c r="R1095" s="63"/>
    </row>
    <row r="1096" spans="1:18" x14ac:dyDescent="0.3">
      <c r="A1096" s="71"/>
      <c r="H1096" s="63"/>
      <c r="K1096" s="63"/>
      <c r="M1096" s="63"/>
      <c r="N1096" s="63"/>
      <c r="O1096" s="63"/>
      <c r="Q1096" s="63"/>
      <c r="R1096" s="63"/>
    </row>
    <row r="1097" spans="1:18" x14ac:dyDescent="0.3">
      <c r="A1097" s="71"/>
      <c r="H1097" s="63"/>
      <c r="K1097" s="63"/>
      <c r="M1097" s="63"/>
      <c r="N1097" s="63"/>
      <c r="O1097" s="63"/>
      <c r="Q1097" s="63"/>
      <c r="R1097" s="63"/>
    </row>
    <row r="1098" spans="1:18" x14ac:dyDescent="0.3">
      <c r="A1098" s="71"/>
      <c r="H1098" s="63"/>
      <c r="K1098" s="63"/>
      <c r="M1098" s="63"/>
      <c r="N1098" s="63"/>
      <c r="O1098" s="63"/>
      <c r="Q1098" s="63"/>
      <c r="R1098" s="63"/>
    </row>
    <row r="1099" spans="1:18" x14ac:dyDescent="0.3">
      <c r="A1099" s="71"/>
      <c r="H1099" s="63"/>
      <c r="K1099" s="63"/>
      <c r="M1099" s="63"/>
      <c r="N1099" s="63"/>
      <c r="O1099" s="63"/>
      <c r="Q1099" s="63"/>
      <c r="R1099" s="63"/>
    </row>
    <row r="1100" spans="1:18" x14ac:dyDescent="0.3">
      <c r="A1100" s="71"/>
      <c r="H1100" s="63"/>
      <c r="K1100" s="63"/>
      <c r="M1100" s="63"/>
      <c r="N1100" s="63"/>
      <c r="O1100" s="63"/>
      <c r="Q1100" s="63"/>
      <c r="R1100" s="63"/>
    </row>
    <row r="1101" spans="1:18" x14ac:dyDescent="0.3">
      <c r="A1101" s="71"/>
      <c r="H1101" s="63"/>
      <c r="K1101" s="63"/>
      <c r="M1101" s="63"/>
      <c r="N1101" s="63"/>
      <c r="O1101" s="63"/>
      <c r="Q1101" s="63"/>
      <c r="R1101" s="63"/>
    </row>
    <row r="1102" spans="1:18" x14ac:dyDescent="0.3">
      <c r="A1102" s="71"/>
      <c r="H1102" s="63"/>
      <c r="K1102" s="63"/>
      <c r="M1102" s="63"/>
      <c r="N1102" s="63"/>
      <c r="O1102" s="63"/>
      <c r="Q1102" s="63"/>
      <c r="R1102" s="63"/>
    </row>
    <row r="1103" spans="1:18" x14ac:dyDescent="0.3">
      <c r="A1103" s="71"/>
      <c r="H1103" s="63"/>
      <c r="K1103" s="63"/>
      <c r="M1103" s="63"/>
      <c r="N1103" s="63"/>
      <c r="O1103" s="63"/>
      <c r="Q1103" s="63"/>
      <c r="R1103" s="63"/>
    </row>
    <row r="1104" spans="1:18" x14ac:dyDescent="0.3">
      <c r="A1104" s="71"/>
      <c r="H1104" s="63"/>
      <c r="K1104" s="63"/>
      <c r="M1104" s="63"/>
      <c r="N1104" s="63"/>
      <c r="O1104" s="63"/>
      <c r="Q1104" s="63"/>
      <c r="R1104" s="63"/>
    </row>
    <row r="1105" spans="1:18" x14ac:dyDescent="0.3">
      <c r="A1105" s="71"/>
      <c r="H1105" s="63"/>
      <c r="K1105" s="63"/>
      <c r="M1105" s="63"/>
      <c r="N1105" s="63"/>
      <c r="O1105" s="63"/>
      <c r="Q1105" s="63"/>
      <c r="R1105" s="63"/>
    </row>
    <row r="1106" spans="1:18" x14ac:dyDescent="0.3">
      <c r="A1106" s="71"/>
      <c r="H1106" s="63"/>
      <c r="K1106" s="63"/>
      <c r="M1106" s="63"/>
      <c r="N1106" s="63"/>
      <c r="O1106" s="63"/>
      <c r="Q1106" s="63"/>
      <c r="R1106" s="63"/>
    </row>
    <row r="1107" spans="1:18" x14ac:dyDescent="0.3">
      <c r="A1107" s="71"/>
      <c r="H1107" s="63"/>
      <c r="K1107" s="63"/>
      <c r="M1107" s="63"/>
      <c r="N1107" s="63"/>
      <c r="O1107" s="63"/>
      <c r="Q1107" s="63"/>
      <c r="R1107" s="63"/>
    </row>
    <row r="1108" spans="1:18" x14ac:dyDescent="0.3">
      <c r="A1108" s="71"/>
      <c r="H1108" s="63"/>
      <c r="K1108" s="63"/>
      <c r="M1108" s="63"/>
      <c r="N1108" s="63"/>
      <c r="O1108" s="63"/>
      <c r="Q1108" s="63"/>
      <c r="R1108" s="63"/>
    </row>
    <row r="1109" spans="1:18" x14ac:dyDescent="0.3">
      <c r="A1109" s="71"/>
      <c r="H1109" s="63"/>
      <c r="K1109" s="63"/>
      <c r="M1109" s="63"/>
      <c r="N1109" s="63"/>
      <c r="O1109" s="63"/>
      <c r="Q1109" s="63"/>
      <c r="R1109" s="63"/>
    </row>
    <row r="1110" spans="1:18" x14ac:dyDescent="0.3">
      <c r="A1110" s="71"/>
      <c r="H1110" s="63"/>
      <c r="K1110" s="63"/>
      <c r="M1110" s="63"/>
      <c r="N1110" s="63"/>
      <c r="O1110" s="63"/>
      <c r="Q1110" s="63"/>
      <c r="R1110" s="63"/>
    </row>
    <row r="1111" spans="1:18" x14ac:dyDescent="0.3">
      <c r="A1111" s="71"/>
      <c r="H1111" s="63"/>
      <c r="K1111" s="63"/>
      <c r="M1111" s="63"/>
      <c r="N1111" s="63"/>
      <c r="O1111" s="63"/>
      <c r="Q1111" s="63"/>
      <c r="R1111" s="63"/>
    </row>
    <row r="1112" spans="1:18" x14ac:dyDescent="0.3">
      <c r="A1112" s="71"/>
      <c r="H1112" s="63"/>
      <c r="K1112" s="63"/>
      <c r="M1112" s="63"/>
      <c r="N1112" s="63"/>
      <c r="O1112" s="63"/>
      <c r="Q1112" s="63"/>
      <c r="R1112" s="63"/>
    </row>
    <row r="1113" spans="1:18" x14ac:dyDescent="0.3">
      <c r="A1113" s="71"/>
      <c r="H1113" s="63"/>
      <c r="K1113" s="63"/>
      <c r="M1113" s="63"/>
      <c r="N1113" s="63"/>
      <c r="O1113" s="63"/>
      <c r="Q1113" s="63"/>
      <c r="R1113" s="63"/>
    </row>
    <row r="1114" spans="1:18" x14ac:dyDescent="0.3">
      <c r="A1114" s="71"/>
      <c r="H1114" s="63"/>
      <c r="K1114" s="63"/>
      <c r="M1114" s="63"/>
      <c r="N1114" s="63"/>
      <c r="O1114" s="63"/>
      <c r="Q1114" s="63"/>
      <c r="R1114" s="63"/>
    </row>
    <row r="1115" spans="1:18" x14ac:dyDescent="0.3">
      <c r="A1115" s="71"/>
      <c r="H1115" s="63"/>
      <c r="K1115" s="63"/>
      <c r="M1115" s="63"/>
      <c r="N1115" s="63"/>
      <c r="O1115" s="63"/>
      <c r="Q1115" s="63"/>
      <c r="R1115" s="63"/>
    </row>
    <row r="1116" spans="1:18" x14ac:dyDescent="0.3">
      <c r="A1116" s="71"/>
      <c r="H1116" s="63"/>
      <c r="K1116" s="63"/>
      <c r="M1116" s="63"/>
      <c r="N1116" s="63"/>
      <c r="O1116" s="63"/>
      <c r="Q1116" s="63"/>
      <c r="R1116" s="63"/>
    </row>
    <row r="1117" spans="1:18" x14ac:dyDescent="0.3">
      <c r="A1117" s="71"/>
      <c r="H1117" s="63"/>
      <c r="K1117" s="63"/>
      <c r="M1117" s="63"/>
      <c r="N1117" s="63"/>
      <c r="O1117" s="63"/>
      <c r="Q1117" s="63"/>
      <c r="R1117" s="63"/>
    </row>
    <row r="1118" spans="1:18" x14ac:dyDescent="0.3">
      <c r="A1118" s="71"/>
      <c r="H1118" s="63"/>
      <c r="K1118" s="63"/>
      <c r="M1118" s="63"/>
      <c r="N1118" s="63"/>
      <c r="O1118" s="63"/>
      <c r="Q1118" s="63"/>
      <c r="R1118" s="63"/>
    </row>
    <row r="1119" spans="1:18" x14ac:dyDescent="0.3">
      <c r="A1119" s="71"/>
      <c r="H1119" s="63"/>
      <c r="K1119" s="63"/>
      <c r="M1119" s="63"/>
      <c r="N1119" s="63"/>
      <c r="O1119" s="63"/>
      <c r="Q1119" s="63"/>
      <c r="R1119" s="63"/>
    </row>
    <row r="1120" spans="1:18" x14ac:dyDescent="0.3">
      <c r="A1120" s="71"/>
      <c r="H1120" s="63"/>
      <c r="K1120" s="63"/>
      <c r="M1120" s="63"/>
      <c r="N1120" s="63"/>
      <c r="O1120" s="63"/>
      <c r="Q1120" s="63"/>
      <c r="R1120" s="63"/>
    </row>
    <row r="1121" spans="1:18" x14ac:dyDescent="0.3">
      <c r="A1121" s="71"/>
      <c r="H1121" s="63"/>
      <c r="K1121" s="63"/>
      <c r="M1121" s="63"/>
      <c r="N1121" s="63"/>
      <c r="O1121" s="63"/>
      <c r="Q1121" s="63"/>
      <c r="R1121" s="63"/>
    </row>
    <row r="1122" spans="1:18" x14ac:dyDescent="0.3">
      <c r="A1122" s="71"/>
      <c r="H1122" s="63"/>
      <c r="K1122" s="63"/>
      <c r="M1122" s="63"/>
      <c r="N1122" s="63"/>
      <c r="O1122" s="63"/>
      <c r="Q1122" s="63"/>
      <c r="R1122" s="63"/>
    </row>
    <row r="1123" spans="1:18" x14ac:dyDescent="0.3">
      <c r="A1123" s="71"/>
      <c r="H1123" s="63"/>
      <c r="K1123" s="63"/>
      <c r="M1123" s="63"/>
      <c r="N1123" s="63"/>
      <c r="O1123" s="63"/>
      <c r="Q1123" s="63"/>
      <c r="R1123" s="63"/>
    </row>
    <row r="1124" spans="1:18" x14ac:dyDescent="0.3">
      <c r="A1124" s="71"/>
      <c r="H1124" s="63"/>
      <c r="K1124" s="63"/>
      <c r="M1124" s="63"/>
      <c r="N1124" s="63"/>
      <c r="O1124" s="63"/>
      <c r="Q1124" s="63"/>
      <c r="R1124" s="63"/>
    </row>
    <row r="1125" spans="1:18" x14ac:dyDescent="0.3">
      <c r="A1125" s="71"/>
      <c r="H1125" s="63"/>
      <c r="K1125" s="63"/>
      <c r="M1125" s="63"/>
      <c r="N1125" s="63"/>
      <c r="O1125" s="63"/>
      <c r="Q1125" s="63"/>
      <c r="R1125" s="63"/>
    </row>
    <row r="1126" spans="1:18" x14ac:dyDescent="0.3">
      <c r="A1126" s="71"/>
      <c r="H1126" s="63"/>
      <c r="K1126" s="63"/>
      <c r="M1126" s="63"/>
      <c r="N1126" s="63"/>
      <c r="O1126" s="63"/>
      <c r="Q1126" s="63"/>
      <c r="R1126" s="63"/>
    </row>
    <row r="1127" spans="1:18" x14ac:dyDescent="0.3">
      <c r="A1127" s="71"/>
      <c r="H1127" s="63"/>
      <c r="K1127" s="63"/>
      <c r="M1127" s="63"/>
      <c r="N1127" s="63"/>
      <c r="O1127" s="63"/>
      <c r="Q1127" s="63"/>
      <c r="R1127" s="63"/>
    </row>
    <row r="1128" spans="1:18" x14ac:dyDescent="0.3">
      <c r="A1128" s="71"/>
      <c r="H1128" s="63"/>
      <c r="K1128" s="63"/>
      <c r="M1128" s="63"/>
      <c r="N1128" s="63"/>
      <c r="O1128" s="63"/>
      <c r="Q1128" s="63"/>
      <c r="R1128" s="63"/>
    </row>
    <row r="1129" spans="1:18" x14ac:dyDescent="0.3">
      <c r="A1129" s="71"/>
      <c r="H1129" s="63"/>
      <c r="K1129" s="63"/>
      <c r="M1129" s="63"/>
      <c r="N1129" s="63"/>
      <c r="O1129" s="63"/>
      <c r="Q1129" s="63"/>
      <c r="R1129" s="63"/>
    </row>
    <row r="1130" spans="1:18" x14ac:dyDescent="0.3">
      <c r="A1130" s="71"/>
      <c r="H1130" s="63"/>
      <c r="K1130" s="63"/>
      <c r="M1130" s="63"/>
      <c r="N1130" s="63"/>
      <c r="O1130" s="63"/>
      <c r="Q1130" s="63"/>
      <c r="R1130" s="63"/>
    </row>
    <row r="1131" spans="1:18" x14ac:dyDescent="0.3">
      <c r="A1131" s="71"/>
      <c r="H1131" s="63"/>
      <c r="K1131" s="63"/>
      <c r="M1131" s="63"/>
      <c r="N1131" s="63"/>
      <c r="O1131" s="63"/>
      <c r="Q1131" s="63"/>
      <c r="R1131" s="63"/>
    </row>
    <row r="1132" spans="1:18" x14ac:dyDescent="0.3">
      <c r="A1132" s="71"/>
      <c r="H1132" s="63"/>
      <c r="K1132" s="63"/>
      <c r="M1132" s="63"/>
      <c r="N1132" s="63"/>
      <c r="O1132" s="63"/>
      <c r="Q1132" s="63"/>
      <c r="R1132" s="63"/>
    </row>
    <row r="1133" spans="1:18" x14ac:dyDescent="0.3">
      <c r="A1133" s="71"/>
      <c r="H1133" s="63"/>
      <c r="K1133" s="63"/>
      <c r="M1133" s="63"/>
      <c r="N1133" s="63"/>
      <c r="O1133" s="63"/>
      <c r="Q1133" s="63"/>
      <c r="R1133" s="63"/>
    </row>
    <row r="1134" spans="1:18" x14ac:dyDescent="0.3">
      <c r="A1134" s="71"/>
      <c r="H1134" s="63"/>
      <c r="K1134" s="63"/>
      <c r="M1134" s="63"/>
      <c r="N1134" s="63"/>
      <c r="O1134" s="63"/>
      <c r="Q1134" s="63"/>
      <c r="R1134" s="63"/>
    </row>
    <row r="1135" spans="1:18" x14ac:dyDescent="0.3">
      <c r="A1135" s="71"/>
      <c r="H1135" s="63"/>
      <c r="K1135" s="63"/>
      <c r="M1135" s="63"/>
      <c r="N1135" s="63"/>
      <c r="O1135" s="63"/>
      <c r="Q1135" s="63"/>
      <c r="R1135" s="63"/>
    </row>
    <row r="1136" spans="1:18" x14ac:dyDescent="0.3">
      <c r="A1136" s="71"/>
      <c r="H1136" s="63"/>
      <c r="K1136" s="63"/>
      <c r="M1136" s="63"/>
      <c r="N1136" s="63"/>
      <c r="O1136" s="63"/>
      <c r="Q1136" s="63"/>
      <c r="R1136" s="63"/>
    </row>
    <row r="1137" spans="1:18" x14ac:dyDescent="0.3">
      <c r="A1137" s="71"/>
      <c r="H1137" s="63"/>
      <c r="K1137" s="63"/>
      <c r="M1137" s="63"/>
      <c r="N1137" s="63"/>
      <c r="O1137" s="63"/>
      <c r="Q1137" s="63"/>
      <c r="R1137" s="63"/>
    </row>
    <row r="1138" spans="1:18" x14ac:dyDescent="0.3">
      <c r="A1138" s="71"/>
      <c r="H1138" s="63"/>
      <c r="K1138" s="63"/>
      <c r="M1138" s="63"/>
      <c r="N1138" s="63"/>
      <c r="O1138" s="63"/>
      <c r="Q1138" s="63"/>
      <c r="R1138" s="63"/>
    </row>
    <row r="1139" spans="1:18" x14ac:dyDescent="0.3">
      <c r="A1139" s="71"/>
      <c r="H1139" s="63"/>
      <c r="K1139" s="63"/>
      <c r="M1139" s="63"/>
      <c r="N1139" s="63"/>
      <c r="O1139" s="63"/>
      <c r="Q1139" s="63"/>
      <c r="R1139" s="63"/>
    </row>
    <row r="1140" spans="1:18" x14ac:dyDescent="0.3">
      <c r="A1140" s="71"/>
      <c r="H1140" s="63"/>
      <c r="K1140" s="63"/>
      <c r="M1140" s="63"/>
      <c r="N1140" s="63"/>
      <c r="O1140" s="63"/>
      <c r="Q1140" s="63"/>
      <c r="R1140" s="63"/>
    </row>
    <row r="1141" spans="1:18" x14ac:dyDescent="0.3">
      <c r="A1141" s="71"/>
      <c r="Q1141" s="63"/>
      <c r="R1141" s="63"/>
    </row>
    <row r="1142" spans="1:18" x14ac:dyDescent="0.3">
      <c r="A1142" s="71"/>
      <c r="R1142" s="63"/>
    </row>
    <row r="1143" spans="1:18" x14ac:dyDescent="0.3">
      <c r="A1143" s="71"/>
      <c r="H1143" s="63"/>
      <c r="K1143" s="63"/>
      <c r="R1143" s="63"/>
    </row>
    <row r="1144" spans="1:18" x14ac:dyDescent="0.3">
      <c r="A1144" s="71"/>
      <c r="H1144" s="63"/>
      <c r="K1144" s="63"/>
      <c r="Q1144" s="63"/>
      <c r="R1144" s="63"/>
    </row>
    <row r="1145" spans="1:18" x14ac:dyDescent="0.3">
      <c r="A1145" s="71"/>
      <c r="H1145" s="63"/>
      <c r="K1145" s="63"/>
      <c r="Q1145" s="63"/>
      <c r="R1145" s="63"/>
    </row>
    <row r="1146" spans="1:18" x14ac:dyDescent="0.3">
      <c r="A1146" s="71"/>
      <c r="H1146" s="63"/>
      <c r="K1146" s="63"/>
      <c r="Q1146" s="63"/>
      <c r="R1146" s="63"/>
    </row>
    <row r="1147" spans="1:18" x14ac:dyDescent="0.3">
      <c r="A1147" s="71"/>
      <c r="H1147" s="63"/>
      <c r="K1147" s="63"/>
      <c r="Q1147" s="63"/>
      <c r="R1147" s="63"/>
    </row>
    <row r="1148" spans="1:18" x14ac:dyDescent="0.3">
      <c r="A1148" s="71"/>
      <c r="H1148" s="63"/>
      <c r="K1148" s="63"/>
      <c r="Q1148" s="63"/>
      <c r="R1148" s="63"/>
    </row>
    <row r="1149" spans="1:18" x14ac:dyDescent="0.3">
      <c r="A1149" s="71"/>
      <c r="H1149" s="63"/>
      <c r="K1149" s="63"/>
      <c r="Q1149" s="63"/>
      <c r="R1149" s="63"/>
    </row>
    <row r="1150" spans="1:18" x14ac:dyDescent="0.3">
      <c r="A1150" s="71"/>
      <c r="H1150" s="63"/>
      <c r="K1150" s="63"/>
      <c r="Q1150" s="63"/>
      <c r="R1150" s="63"/>
    </row>
    <row r="1151" spans="1:18" x14ac:dyDescent="0.3">
      <c r="A1151" s="71"/>
      <c r="H1151" s="63"/>
      <c r="K1151" s="63"/>
      <c r="Q1151" s="63"/>
      <c r="R1151" s="63"/>
    </row>
    <row r="1152" spans="1:18" x14ac:dyDescent="0.3">
      <c r="A1152" s="71"/>
      <c r="H1152" s="63"/>
      <c r="K1152" s="63"/>
      <c r="Q1152" s="63"/>
      <c r="R1152" s="63"/>
    </row>
    <row r="1153" spans="1:18" x14ac:dyDescent="0.3">
      <c r="A1153" s="71"/>
      <c r="H1153" s="63"/>
      <c r="K1153" s="63"/>
      <c r="Q1153" s="63"/>
      <c r="R1153" s="63"/>
    </row>
    <row r="1154" spans="1:18" x14ac:dyDescent="0.3">
      <c r="A1154" s="71"/>
      <c r="H1154" s="63"/>
      <c r="K1154" s="63"/>
      <c r="Q1154" s="63"/>
      <c r="R1154" s="63"/>
    </row>
    <row r="1155" spans="1:18" x14ac:dyDescent="0.3">
      <c r="A1155" s="71"/>
      <c r="H1155" s="63"/>
      <c r="K1155" s="63"/>
      <c r="Q1155" s="63"/>
      <c r="R1155" s="63"/>
    </row>
    <row r="1156" spans="1:18" x14ac:dyDescent="0.3">
      <c r="A1156" s="71"/>
      <c r="H1156" s="63"/>
      <c r="K1156" s="63"/>
      <c r="Q1156" s="63"/>
      <c r="R1156" s="63"/>
    </row>
    <row r="1157" spans="1:18" x14ac:dyDescent="0.3">
      <c r="A1157" s="71"/>
      <c r="H1157" s="63"/>
      <c r="K1157" s="63"/>
      <c r="Q1157" s="63"/>
      <c r="R1157" s="63"/>
    </row>
    <row r="1158" spans="1:18" x14ac:dyDescent="0.3">
      <c r="A1158" s="71"/>
      <c r="H1158" s="63"/>
      <c r="K1158" s="63"/>
      <c r="Q1158" s="63"/>
      <c r="R1158" s="63"/>
    </row>
    <row r="1159" spans="1:18" x14ac:dyDescent="0.3">
      <c r="A1159" s="71"/>
      <c r="H1159" s="63"/>
      <c r="K1159" s="63"/>
      <c r="Q1159" s="63"/>
      <c r="R1159" s="63"/>
    </row>
    <row r="1160" spans="1:18" x14ac:dyDescent="0.3">
      <c r="A1160" s="71"/>
      <c r="H1160" s="63"/>
      <c r="K1160" s="63"/>
      <c r="Q1160" s="63"/>
      <c r="R1160" s="63"/>
    </row>
    <row r="1161" spans="1:18" x14ac:dyDescent="0.3">
      <c r="A1161" s="71"/>
      <c r="H1161" s="63"/>
      <c r="K1161" s="63"/>
      <c r="Q1161" s="63"/>
      <c r="R1161" s="63"/>
    </row>
    <row r="1162" spans="1:18" x14ac:dyDescent="0.3">
      <c r="A1162" s="71"/>
      <c r="H1162" s="63"/>
      <c r="K1162" s="63"/>
      <c r="Q1162" s="63"/>
      <c r="R1162" s="63"/>
    </row>
    <row r="1163" spans="1:18" x14ac:dyDescent="0.3">
      <c r="A1163" s="71"/>
      <c r="H1163" s="63"/>
      <c r="K1163" s="63"/>
      <c r="Q1163" s="63"/>
      <c r="R1163" s="63"/>
    </row>
    <row r="1164" spans="1:18" x14ac:dyDescent="0.3">
      <c r="A1164" s="71"/>
      <c r="H1164" s="63"/>
      <c r="K1164" s="63"/>
      <c r="Q1164" s="63"/>
      <c r="R1164" s="63"/>
    </row>
    <row r="1165" spans="1:18" x14ac:dyDescent="0.3">
      <c r="A1165" s="71"/>
      <c r="H1165" s="63"/>
      <c r="K1165" s="63"/>
      <c r="Q1165" s="63"/>
      <c r="R1165" s="63"/>
    </row>
    <row r="1166" spans="1:18" x14ac:dyDescent="0.3">
      <c r="A1166" s="71"/>
      <c r="H1166" s="63"/>
      <c r="K1166" s="63"/>
      <c r="Q1166" s="63"/>
      <c r="R1166" s="63"/>
    </row>
    <row r="1167" spans="1:18" x14ac:dyDescent="0.3">
      <c r="A1167" s="71"/>
      <c r="H1167" s="63"/>
      <c r="K1167" s="63"/>
      <c r="Q1167" s="63"/>
      <c r="R1167" s="63"/>
    </row>
    <row r="1168" spans="1:18" x14ac:dyDescent="0.3">
      <c r="A1168" s="71"/>
      <c r="H1168" s="63"/>
      <c r="K1168" s="63"/>
      <c r="Q1168" s="63"/>
      <c r="R1168" s="63"/>
    </row>
    <row r="1169" spans="1:18" x14ac:dyDescent="0.3">
      <c r="A1169" s="71"/>
      <c r="H1169" s="63"/>
      <c r="K1169" s="63"/>
      <c r="Q1169" s="63"/>
      <c r="R1169" s="63"/>
    </row>
    <row r="1170" spans="1:18" x14ac:dyDescent="0.3">
      <c r="A1170" s="71"/>
      <c r="H1170" s="63"/>
      <c r="K1170" s="63"/>
      <c r="Q1170" s="63"/>
      <c r="R1170" s="63"/>
    </row>
    <row r="1171" spans="1:18" x14ac:dyDescent="0.3">
      <c r="A1171" s="71"/>
      <c r="H1171" s="63"/>
      <c r="K1171" s="63"/>
      <c r="Q1171" s="63"/>
      <c r="R1171" s="63"/>
    </row>
    <row r="1172" spans="1:18" x14ac:dyDescent="0.3">
      <c r="A1172" s="71"/>
      <c r="H1172" s="63"/>
      <c r="K1172" s="63"/>
      <c r="Q1172" s="63"/>
      <c r="R1172" s="63"/>
    </row>
    <row r="1173" spans="1:18" x14ac:dyDescent="0.3">
      <c r="A1173" s="71"/>
      <c r="H1173" s="63"/>
      <c r="K1173" s="63"/>
      <c r="Q1173" s="63"/>
      <c r="R1173" s="63"/>
    </row>
    <row r="1174" spans="1:18" x14ac:dyDescent="0.3">
      <c r="A1174" s="71"/>
      <c r="H1174" s="63"/>
      <c r="K1174" s="63"/>
      <c r="Q1174" s="63"/>
      <c r="R1174" s="63"/>
    </row>
    <row r="1175" spans="1:18" x14ac:dyDescent="0.3">
      <c r="A1175" s="71"/>
      <c r="H1175" s="63"/>
      <c r="K1175" s="63"/>
      <c r="Q1175" s="63"/>
      <c r="R1175" s="63"/>
    </row>
    <row r="1176" spans="1:18" x14ac:dyDescent="0.3">
      <c r="A1176" s="71"/>
      <c r="H1176" s="63"/>
      <c r="K1176" s="63"/>
      <c r="Q1176" s="63"/>
      <c r="R1176" s="63"/>
    </row>
    <row r="1177" spans="1:18" x14ac:dyDescent="0.3">
      <c r="A1177" s="71"/>
      <c r="H1177" s="63"/>
      <c r="K1177" s="63"/>
      <c r="Q1177" s="63"/>
      <c r="R1177" s="63"/>
    </row>
    <row r="1178" spans="1:18" x14ac:dyDescent="0.3">
      <c r="A1178" s="71"/>
      <c r="H1178" s="63"/>
      <c r="K1178" s="63"/>
      <c r="Q1178" s="63"/>
      <c r="R1178" s="63"/>
    </row>
    <row r="1179" spans="1:18" x14ac:dyDescent="0.3">
      <c r="A1179" s="71"/>
      <c r="H1179" s="63"/>
      <c r="K1179" s="63"/>
      <c r="Q1179" s="63"/>
      <c r="R1179" s="63"/>
    </row>
    <row r="1180" spans="1:18" x14ac:dyDescent="0.3">
      <c r="A1180" s="71"/>
      <c r="H1180" s="63"/>
      <c r="K1180" s="63"/>
      <c r="Q1180" s="63"/>
      <c r="R1180" s="63"/>
    </row>
    <row r="1181" spans="1:18" x14ac:dyDescent="0.3">
      <c r="A1181" s="71"/>
      <c r="H1181" s="63"/>
      <c r="K1181" s="63"/>
      <c r="Q1181" s="63"/>
      <c r="R1181" s="63"/>
    </row>
    <row r="1182" spans="1:18" x14ac:dyDescent="0.3">
      <c r="A1182" s="71"/>
      <c r="H1182" s="63"/>
      <c r="K1182" s="63"/>
      <c r="Q1182" s="63"/>
      <c r="R1182" s="63"/>
    </row>
    <row r="1183" spans="1:18" x14ac:dyDescent="0.3">
      <c r="A1183" s="71"/>
      <c r="H1183" s="63"/>
      <c r="K1183" s="63"/>
      <c r="Q1183" s="63"/>
      <c r="R1183" s="63"/>
    </row>
    <row r="1184" spans="1:18" x14ac:dyDescent="0.3">
      <c r="A1184" s="71"/>
      <c r="H1184" s="63"/>
      <c r="K1184" s="63"/>
      <c r="Q1184" s="63"/>
      <c r="R1184" s="63"/>
    </row>
    <row r="1185" spans="1:18" x14ac:dyDescent="0.3">
      <c r="A1185" s="71"/>
      <c r="H1185" s="63"/>
      <c r="K1185" s="63"/>
      <c r="Q1185" s="63"/>
      <c r="R1185" s="63"/>
    </row>
    <row r="1186" spans="1:18" x14ac:dyDescent="0.3">
      <c r="A1186" s="71"/>
      <c r="H1186" s="63"/>
      <c r="K1186" s="63"/>
      <c r="Q1186" s="63"/>
      <c r="R1186" s="63"/>
    </row>
    <row r="1187" spans="1:18" x14ac:dyDescent="0.3">
      <c r="A1187" s="71"/>
      <c r="H1187" s="63"/>
      <c r="K1187" s="63"/>
      <c r="Q1187" s="63"/>
      <c r="R1187" s="63"/>
    </row>
    <row r="1188" spans="1:18" x14ac:dyDescent="0.3">
      <c r="A1188" s="71"/>
      <c r="H1188" s="63"/>
      <c r="K1188" s="63"/>
      <c r="Q1188" s="63"/>
      <c r="R1188" s="63"/>
    </row>
    <row r="1189" spans="1:18" x14ac:dyDescent="0.3">
      <c r="A1189" s="71"/>
      <c r="H1189" s="63"/>
      <c r="K1189" s="63"/>
      <c r="Q1189" s="63"/>
      <c r="R1189" s="63"/>
    </row>
    <row r="1190" spans="1:18" x14ac:dyDescent="0.3">
      <c r="A1190" s="71"/>
      <c r="H1190" s="63"/>
      <c r="K1190" s="63"/>
      <c r="Q1190" s="63"/>
      <c r="R1190" s="63"/>
    </row>
    <row r="1191" spans="1:18" x14ac:dyDescent="0.3">
      <c r="A1191" s="71"/>
      <c r="Q1191" s="63"/>
      <c r="R1191" s="63"/>
    </row>
    <row r="1192" spans="1:18" x14ac:dyDescent="0.3">
      <c r="A1192" s="71"/>
      <c r="R1192" s="63"/>
    </row>
    <row r="1193" spans="1:18" x14ac:dyDescent="0.3">
      <c r="A1193" s="71"/>
      <c r="R1193" s="63"/>
    </row>
    <row r="1194" spans="1:18" x14ac:dyDescent="0.3">
      <c r="A1194" s="71"/>
      <c r="R1194" s="63"/>
    </row>
    <row r="1195" spans="1:18" x14ac:dyDescent="0.3">
      <c r="A1195" s="71"/>
      <c r="R1195" s="63"/>
    </row>
    <row r="1196" spans="1:18" x14ac:dyDescent="0.3">
      <c r="A1196" s="71"/>
      <c r="R1196" s="63"/>
    </row>
    <row r="1197" spans="1:18" x14ac:dyDescent="0.3">
      <c r="A1197" s="71"/>
      <c r="R1197" s="63"/>
    </row>
    <row r="1198" spans="1:18" x14ac:dyDescent="0.3">
      <c r="A1198" s="71"/>
      <c r="R1198" s="63"/>
    </row>
    <row r="1199" spans="1:18" x14ac:dyDescent="0.3">
      <c r="A1199" s="71"/>
      <c r="R1199" s="63"/>
    </row>
    <row r="1200" spans="1:18" x14ac:dyDescent="0.3">
      <c r="A1200" s="71"/>
      <c r="R1200" s="63"/>
    </row>
    <row r="1201" spans="1:18" x14ac:dyDescent="0.3">
      <c r="A1201" s="71"/>
      <c r="R1201" s="63"/>
    </row>
    <row r="1202" spans="1:18" x14ac:dyDescent="0.3">
      <c r="A1202" s="71"/>
      <c r="R1202" s="63"/>
    </row>
    <row r="1203" spans="1:18" x14ac:dyDescent="0.3">
      <c r="A1203" s="71"/>
      <c r="R1203" s="63"/>
    </row>
    <row r="1204" spans="1:18" x14ac:dyDescent="0.3">
      <c r="A1204" s="71"/>
      <c r="R1204" s="63"/>
    </row>
    <row r="1205" spans="1:18" x14ac:dyDescent="0.3">
      <c r="A1205" s="71"/>
      <c r="H1205" s="63"/>
      <c r="K1205" s="63"/>
      <c r="M1205" s="63"/>
      <c r="N1205" s="63"/>
      <c r="O1205" s="63"/>
      <c r="R1205" s="63"/>
    </row>
    <row r="1206" spans="1:18" x14ac:dyDescent="0.3">
      <c r="A1206" s="71"/>
      <c r="H1206" s="63"/>
      <c r="K1206" s="63"/>
      <c r="M1206" s="63"/>
      <c r="N1206" s="63"/>
      <c r="O1206" s="63"/>
      <c r="Q1206" s="63"/>
      <c r="R1206" s="63"/>
    </row>
    <row r="1207" spans="1:18" x14ac:dyDescent="0.3">
      <c r="A1207" s="71"/>
      <c r="H1207" s="63"/>
      <c r="K1207" s="63"/>
      <c r="M1207" s="63"/>
      <c r="N1207" s="63"/>
      <c r="O1207" s="63"/>
      <c r="Q1207" s="63"/>
      <c r="R1207" s="63"/>
    </row>
    <row r="1208" spans="1:18" x14ac:dyDescent="0.3">
      <c r="A1208" s="71"/>
      <c r="H1208" s="63"/>
      <c r="K1208" s="63"/>
      <c r="M1208" s="63"/>
      <c r="N1208" s="63"/>
      <c r="O1208" s="63"/>
      <c r="Q1208" s="63"/>
      <c r="R1208" s="63"/>
    </row>
    <row r="1209" spans="1:18" x14ac:dyDescent="0.3">
      <c r="A1209" s="71"/>
      <c r="H1209" s="63"/>
      <c r="K1209" s="63"/>
      <c r="M1209" s="63"/>
      <c r="N1209" s="63"/>
      <c r="O1209" s="63"/>
      <c r="Q1209" s="63"/>
      <c r="R1209" s="63"/>
    </row>
    <row r="1210" spans="1:18" x14ac:dyDescent="0.3">
      <c r="A1210" s="71"/>
      <c r="H1210" s="63"/>
      <c r="K1210" s="63"/>
      <c r="M1210" s="63"/>
      <c r="N1210" s="63"/>
      <c r="O1210" s="63"/>
      <c r="Q1210" s="63"/>
      <c r="R1210" s="63"/>
    </row>
    <row r="1211" spans="1:18" x14ac:dyDescent="0.3">
      <c r="A1211" s="71"/>
      <c r="H1211" s="63"/>
      <c r="K1211" s="63"/>
      <c r="M1211" s="63"/>
      <c r="N1211" s="63"/>
      <c r="O1211" s="63"/>
      <c r="Q1211" s="63"/>
      <c r="R1211" s="63"/>
    </row>
    <row r="1212" spans="1:18" x14ac:dyDescent="0.3">
      <c r="A1212" s="71"/>
      <c r="H1212" s="63"/>
      <c r="K1212" s="63"/>
      <c r="M1212" s="63"/>
      <c r="N1212" s="63"/>
      <c r="O1212" s="63"/>
      <c r="Q1212" s="63"/>
      <c r="R1212" s="63"/>
    </row>
    <row r="1213" spans="1:18" x14ac:dyDescent="0.3">
      <c r="A1213" s="71"/>
      <c r="H1213" s="63"/>
      <c r="K1213" s="63"/>
      <c r="M1213" s="63"/>
      <c r="N1213" s="63"/>
      <c r="O1213" s="63"/>
      <c r="Q1213" s="63"/>
      <c r="R1213" s="63"/>
    </row>
    <row r="1214" spans="1:18" x14ac:dyDescent="0.3">
      <c r="A1214" s="71"/>
      <c r="H1214" s="63"/>
      <c r="K1214" s="63"/>
      <c r="M1214" s="63"/>
      <c r="N1214" s="63"/>
      <c r="O1214" s="63"/>
      <c r="Q1214" s="63"/>
      <c r="R1214" s="63"/>
    </row>
    <row r="1215" spans="1:18" x14ac:dyDescent="0.3">
      <c r="A1215" s="71"/>
      <c r="H1215" s="63"/>
      <c r="K1215" s="63"/>
      <c r="M1215" s="63"/>
      <c r="N1215" s="63"/>
      <c r="O1215" s="63"/>
      <c r="Q1215" s="63"/>
      <c r="R1215" s="63"/>
    </row>
    <row r="1216" spans="1:18" x14ac:dyDescent="0.3">
      <c r="A1216" s="71"/>
      <c r="H1216" s="63"/>
      <c r="K1216" s="63"/>
      <c r="M1216" s="63"/>
      <c r="N1216" s="63"/>
      <c r="O1216" s="63"/>
      <c r="Q1216" s="63"/>
      <c r="R1216" s="63"/>
    </row>
    <row r="1217" spans="1:18" x14ac:dyDescent="0.3">
      <c r="A1217" s="71"/>
      <c r="H1217" s="63"/>
      <c r="K1217" s="63"/>
      <c r="M1217" s="63"/>
      <c r="N1217" s="63"/>
      <c r="O1217" s="63"/>
      <c r="Q1217" s="63"/>
      <c r="R1217" s="63"/>
    </row>
    <row r="1218" spans="1:18" x14ac:dyDescent="0.3">
      <c r="A1218" s="71"/>
      <c r="H1218" s="63"/>
      <c r="K1218" s="63"/>
      <c r="M1218" s="63"/>
      <c r="N1218" s="63"/>
      <c r="O1218" s="63"/>
      <c r="Q1218" s="63"/>
      <c r="R1218" s="63"/>
    </row>
    <row r="1219" spans="1:18" x14ac:dyDescent="0.3">
      <c r="A1219" s="71"/>
      <c r="H1219" s="63"/>
      <c r="K1219" s="63"/>
      <c r="M1219" s="63"/>
      <c r="N1219" s="63"/>
      <c r="O1219" s="63"/>
      <c r="Q1219" s="63"/>
      <c r="R1219" s="63"/>
    </row>
    <row r="1220" spans="1:18" x14ac:dyDescent="0.3">
      <c r="A1220" s="71"/>
      <c r="H1220" s="63"/>
      <c r="K1220" s="63"/>
      <c r="M1220" s="63"/>
      <c r="N1220" s="63"/>
      <c r="O1220" s="63"/>
      <c r="Q1220" s="63"/>
      <c r="R1220" s="63"/>
    </row>
    <row r="1221" spans="1:18" x14ac:dyDescent="0.3">
      <c r="A1221" s="71"/>
      <c r="H1221" s="63"/>
      <c r="K1221" s="63"/>
      <c r="M1221" s="63"/>
      <c r="N1221" s="63"/>
      <c r="O1221" s="63"/>
      <c r="Q1221" s="63"/>
      <c r="R1221" s="63"/>
    </row>
    <row r="1222" spans="1:18" x14ac:dyDescent="0.3">
      <c r="A1222" s="71"/>
      <c r="H1222" s="63"/>
      <c r="K1222" s="63"/>
      <c r="M1222" s="63"/>
      <c r="N1222" s="63"/>
      <c r="O1222" s="63"/>
      <c r="Q1222" s="63"/>
      <c r="R1222" s="63"/>
    </row>
    <row r="1223" spans="1:18" x14ac:dyDescent="0.3">
      <c r="A1223" s="71"/>
      <c r="H1223" s="63"/>
      <c r="K1223" s="63"/>
      <c r="M1223" s="63"/>
      <c r="N1223" s="63"/>
      <c r="O1223" s="63"/>
      <c r="Q1223" s="63"/>
      <c r="R1223" s="63"/>
    </row>
    <row r="1224" spans="1:18" x14ac:dyDescent="0.3">
      <c r="A1224" s="71"/>
      <c r="H1224" s="63"/>
      <c r="K1224" s="63"/>
      <c r="M1224" s="63"/>
      <c r="N1224" s="63"/>
      <c r="O1224" s="63"/>
      <c r="Q1224" s="63"/>
      <c r="R1224" s="63"/>
    </row>
    <row r="1225" spans="1:18" x14ac:dyDescent="0.3">
      <c r="A1225" s="71"/>
      <c r="H1225" s="63"/>
      <c r="K1225" s="63"/>
      <c r="M1225" s="63"/>
      <c r="N1225" s="63"/>
      <c r="O1225" s="63"/>
      <c r="Q1225" s="63"/>
      <c r="R1225" s="63"/>
    </row>
    <row r="1226" spans="1:18" x14ac:dyDescent="0.3">
      <c r="A1226" s="71"/>
      <c r="H1226" s="63"/>
      <c r="K1226" s="63"/>
      <c r="M1226" s="63"/>
      <c r="N1226" s="63"/>
      <c r="O1226" s="63"/>
      <c r="Q1226" s="63"/>
      <c r="R1226" s="63"/>
    </row>
    <row r="1227" spans="1:18" x14ac:dyDescent="0.3">
      <c r="A1227" s="71"/>
      <c r="H1227" s="63"/>
      <c r="K1227" s="63"/>
      <c r="M1227" s="63"/>
      <c r="N1227" s="63"/>
      <c r="O1227" s="63"/>
      <c r="Q1227" s="63"/>
      <c r="R1227" s="63"/>
    </row>
    <row r="1228" spans="1:18" x14ac:dyDescent="0.3">
      <c r="A1228" s="71"/>
      <c r="H1228" s="63"/>
      <c r="K1228" s="63"/>
      <c r="M1228" s="63"/>
      <c r="N1228" s="63"/>
      <c r="O1228" s="63"/>
      <c r="Q1228" s="63"/>
      <c r="R1228" s="63"/>
    </row>
    <row r="1229" spans="1:18" x14ac:dyDescent="0.3">
      <c r="A1229" s="71"/>
      <c r="H1229" s="63"/>
      <c r="K1229" s="63"/>
      <c r="M1229" s="63"/>
      <c r="N1229" s="63"/>
      <c r="O1229" s="63"/>
      <c r="Q1229" s="63"/>
      <c r="R1229" s="63"/>
    </row>
    <row r="1230" spans="1:18" x14ac:dyDescent="0.3">
      <c r="A1230" s="71"/>
      <c r="H1230" s="63"/>
      <c r="K1230" s="63"/>
      <c r="M1230" s="63"/>
      <c r="N1230" s="63"/>
      <c r="O1230" s="63"/>
      <c r="Q1230" s="63"/>
      <c r="R1230" s="63"/>
    </row>
    <row r="1231" spans="1:18" x14ac:dyDescent="0.3">
      <c r="A1231" s="71"/>
      <c r="H1231" s="63"/>
      <c r="K1231" s="63"/>
      <c r="M1231" s="63"/>
      <c r="N1231" s="63"/>
      <c r="O1231" s="63"/>
      <c r="Q1231" s="63"/>
      <c r="R1231" s="63"/>
    </row>
    <row r="1232" spans="1:18" x14ac:dyDescent="0.3">
      <c r="A1232" s="71"/>
      <c r="H1232" s="63"/>
      <c r="K1232" s="63"/>
      <c r="M1232" s="63"/>
      <c r="N1232" s="63"/>
      <c r="O1232" s="63"/>
      <c r="Q1232" s="63"/>
      <c r="R1232" s="63"/>
    </row>
    <row r="1233" spans="1:18" x14ac:dyDescent="0.3">
      <c r="A1233" s="71"/>
      <c r="H1233" s="63"/>
      <c r="K1233" s="63"/>
      <c r="M1233" s="63"/>
      <c r="N1233" s="63"/>
      <c r="O1233" s="63"/>
      <c r="Q1233" s="63"/>
      <c r="R1233" s="63"/>
    </row>
    <row r="1234" spans="1:18" x14ac:dyDescent="0.3">
      <c r="A1234" s="71"/>
      <c r="H1234" s="63"/>
      <c r="K1234" s="63"/>
      <c r="M1234" s="63"/>
      <c r="N1234" s="63"/>
      <c r="O1234" s="63"/>
      <c r="Q1234" s="63"/>
      <c r="R1234" s="63"/>
    </row>
    <row r="1235" spans="1:18" x14ac:dyDescent="0.3">
      <c r="A1235" s="71"/>
      <c r="H1235" s="63"/>
      <c r="K1235" s="63"/>
      <c r="M1235" s="63"/>
      <c r="N1235" s="63"/>
      <c r="O1235" s="63"/>
      <c r="Q1235" s="63"/>
      <c r="R1235" s="63"/>
    </row>
    <row r="1236" spans="1:18" x14ac:dyDescent="0.3">
      <c r="A1236" s="71"/>
      <c r="H1236" s="63"/>
      <c r="K1236" s="63"/>
      <c r="M1236" s="63"/>
      <c r="N1236" s="63"/>
      <c r="O1236" s="63"/>
      <c r="Q1236" s="63"/>
      <c r="R1236" s="63"/>
    </row>
    <row r="1237" spans="1:18" x14ac:dyDescent="0.3">
      <c r="A1237" s="71"/>
      <c r="H1237" s="63"/>
      <c r="K1237" s="63"/>
      <c r="M1237" s="63"/>
      <c r="N1237" s="63"/>
      <c r="O1237" s="63"/>
      <c r="Q1237" s="63"/>
      <c r="R1237" s="63"/>
    </row>
    <row r="1238" spans="1:18" x14ac:dyDescent="0.3">
      <c r="A1238" s="71"/>
      <c r="H1238" s="63"/>
      <c r="K1238" s="63"/>
      <c r="M1238" s="63"/>
      <c r="N1238" s="63"/>
      <c r="O1238" s="63"/>
      <c r="Q1238" s="63"/>
      <c r="R1238" s="63"/>
    </row>
    <row r="1239" spans="1:18" x14ac:dyDescent="0.3">
      <c r="A1239" s="71"/>
      <c r="H1239" s="63"/>
      <c r="K1239" s="63"/>
      <c r="M1239" s="63"/>
      <c r="N1239" s="63"/>
      <c r="O1239" s="63"/>
      <c r="Q1239" s="63"/>
      <c r="R1239" s="63"/>
    </row>
    <row r="1240" spans="1:18" x14ac:dyDescent="0.3">
      <c r="A1240" s="71"/>
      <c r="H1240" s="63"/>
      <c r="K1240" s="63"/>
      <c r="M1240" s="63"/>
      <c r="N1240" s="63"/>
      <c r="O1240" s="63"/>
      <c r="Q1240" s="63"/>
      <c r="R1240" s="63"/>
    </row>
    <row r="1241" spans="1:18" x14ac:dyDescent="0.3">
      <c r="A1241" s="71"/>
      <c r="H1241" s="63"/>
      <c r="K1241" s="63"/>
      <c r="M1241" s="63"/>
      <c r="N1241" s="63"/>
      <c r="O1241" s="63"/>
      <c r="Q1241" s="63"/>
      <c r="R1241" s="63"/>
    </row>
    <row r="1242" spans="1:18" x14ac:dyDescent="0.3">
      <c r="A1242" s="71"/>
      <c r="H1242" s="63"/>
      <c r="K1242" s="63"/>
      <c r="M1242" s="63"/>
      <c r="N1242" s="63"/>
      <c r="O1242" s="63"/>
      <c r="Q1242" s="63"/>
      <c r="R1242" s="63"/>
    </row>
    <row r="1243" spans="1:18" x14ac:dyDescent="0.3">
      <c r="A1243" s="71"/>
      <c r="H1243" s="63"/>
      <c r="K1243" s="63"/>
      <c r="M1243" s="63"/>
      <c r="N1243" s="63"/>
      <c r="O1243" s="63"/>
      <c r="Q1243" s="63"/>
      <c r="R1243" s="63"/>
    </row>
    <row r="1244" spans="1:18" x14ac:dyDescent="0.3">
      <c r="A1244" s="71"/>
      <c r="H1244" s="63"/>
      <c r="K1244" s="63"/>
      <c r="M1244" s="63"/>
      <c r="N1244" s="63"/>
      <c r="O1244" s="63"/>
      <c r="Q1244" s="63"/>
      <c r="R1244" s="63"/>
    </row>
    <row r="1245" spans="1:18" x14ac:dyDescent="0.3">
      <c r="A1245" s="71"/>
      <c r="H1245" s="63"/>
      <c r="K1245" s="63"/>
      <c r="M1245" s="63"/>
      <c r="N1245" s="63"/>
      <c r="O1245" s="63"/>
      <c r="Q1245" s="63"/>
      <c r="R1245" s="63"/>
    </row>
    <row r="1246" spans="1:18" x14ac:dyDescent="0.3">
      <c r="A1246" s="71"/>
      <c r="H1246" s="63"/>
      <c r="K1246" s="63"/>
      <c r="M1246" s="63"/>
      <c r="N1246" s="63"/>
      <c r="O1246" s="63"/>
      <c r="Q1246" s="63"/>
      <c r="R1246" s="63"/>
    </row>
    <row r="1247" spans="1:18" x14ac:dyDescent="0.3">
      <c r="A1247" s="71"/>
      <c r="H1247" s="63"/>
      <c r="K1247" s="63"/>
      <c r="M1247" s="63"/>
      <c r="N1247" s="63"/>
      <c r="O1247" s="63"/>
      <c r="Q1247" s="63"/>
      <c r="R1247" s="63"/>
    </row>
    <row r="1248" spans="1:18" x14ac:dyDescent="0.3">
      <c r="A1248" s="71"/>
      <c r="H1248" s="63"/>
      <c r="K1248" s="63"/>
      <c r="M1248" s="63"/>
      <c r="N1248" s="63"/>
      <c r="O1248" s="63"/>
      <c r="Q1248" s="63"/>
      <c r="R1248" s="63"/>
    </row>
    <row r="1249" spans="1:18" x14ac:dyDescent="0.3">
      <c r="A1249" s="71"/>
      <c r="H1249" s="63"/>
      <c r="K1249" s="63"/>
      <c r="M1249" s="63"/>
      <c r="N1249" s="63"/>
      <c r="O1249" s="63"/>
      <c r="Q1249" s="63"/>
      <c r="R1249" s="63"/>
    </row>
    <row r="1250" spans="1:18" x14ac:dyDescent="0.3">
      <c r="A1250" s="71"/>
      <c r="H1250" s="63"/>
      <c r="K1250" s="63"/>
      <c r="M1250" s="63"/>
      <c r="N1250" s="63"/>
      <c r="O1250" s="63"/>
      <c r="Q1250" s="63"/>
      <c r="R1250" s="63"/>
    </row>
    <row r="1251" spans="1:18" x14ac:dyDescent="0.3">
      <c r="A1251" s="71"/>
      <c r="H1251" s="63"/>
      <c r="K1251" s="63"/>
      <c r="M1251" s="63"/>
      <c r="N1251" s="63"/>
      <c r="O1251" s="63"/>
      <c r="Q1251" s="63"/>
      <c r="R1251" s="63"/>
    </row>
    <row r="1252" spans="1:18" x14ac:dyDescent="0.3">
      <c r="A1252" s="71"/>
      <c r="H1252" s="63"/>
      <c r="K1252" s="63"/>
      <c r="M1252" s="63"/>
      <c r="N1252" s="63"/>
      <c r="O1252" s="63"/>
      <c r="Q1252" s="63"/>
      <c r="R1252" s="63"/>
    </row>
    <row r="1253" spans="1:18" x14ac:dyDescent="0.3">
      <c r="A1253" s="71"/>
      <c r="Q1253" s="63"/>
      <c r="R1253" s="63"/>
    </row>
    <row r="1254" spans="1:18" x14ac:dyDescent="0.3">
      <c r="A1254" s="71"/>
    </row>
    <row r="1255" spans="1:18" x14ac:dyDescent="0.3">
      <c r="A1255" s="71"/>
    </row>
    <row r="1256" spans="1:18" x14ac:dyDescent="0.3">
      <c r="A1256" s="71"/>
    </row>
    <row r="1257" spans="1:18" x14ac:dyDescent="0.3">
      <c r="A1257" s="71"/>
    </row>
    <row r="1258" spans="1:18" x14ac:dyDescent="0.3">
      <c r="A1258" s="71"/>
    </row>
    <row r="1259" spans="1:18" x14ac:dyDescent="0.3">
      <c r="A1259" s="71"/>
    </row>
    <row r="1260" spans="1:18" x14ac:dyDescent="0.3">
      <c r="A1260" s="71"/>
    </row>
    <row r="1261" spans="1:18" x14ac:dyDescent="0.3">
      <c r="A1261" s="71"/>
    </row>
    <row r="1262" spans="1:18" x14ac:dyDescent="0.3">
      <c r="A1262" s="71"/>
    </row>
    <row r="1263" spans="1:18" x14ac:dyDescent="0.3">
      <c r="A1263" s="71"/>
    </row>
    <row r="1264" spans="1:18" x14ac:dyDescent="0.3">
      <c r="A1264" s="71"/>
    </row>
    <row r="1265" spans="1:1" x14ac:dyDescent="0.3">
      <c r="A1265" s="71"/>
    </row>
    <row r="1266" spans="1:1" x14ac:dyDescent="0.3">
      <c r="A1266" s="71"/>
    </row>
    <row r="1267" spans="1:1" x14ac:dyDescent="0.3">
      <c r="A1267" s="71"/>
    </row>
    <row r="1268" spans="1:1" x14ac:dyDescent="0.3">
      <c r="A1268" s="71"/>
    </row>
    <row r="1269" spans="1:1" x14ac:dyDescent="0.3">
      <c r="A1269" s="71"/>
    </row>
    <row r="1270" spans="1:1" x14ac:dyDescent="0.3">
      <c r="A1270" s="71"/>
    </row>
    <row r="1271" spans="1:1" x14ac:dyDescent="0.3">
      <c r="A1271" s="71"/>
    </row>
    <row r="1272" spans="1:1" x14ac:dyDescent="0.3">
      <c r="A1272" s="71"/>
    </row>
    <row r="1273" spans="1:1" x14ac:dyDescent="0.3">
      <c r="A1273" s="71"/>
    </row>
    <row r="1274" spans="1:1" x14ac:dyDescent="0.3">
      <c r="A1274" s="71"/>
    </row>
    <row r="1275" spans="1:1" x14ac:dyDescent="0.3">
      <c r="A1275" s="71"/>
    </row>
    <row r="1276" spans="1:1" x14ac:dyDescent="0.3">
      <c r="A1276" s="71"/>
    </row>
    <row r="1277" spans="1:1" x14ac:dyDescent="0.3">
      <c r="A1277" s="71"/>
    </row>
    <row r="1278" spans="1:1" x14ac:dyDescent="0.3">
      <c r="A1278" s="71"/>
    </row>
    <row r="1279" spans="1:1" x14ac:dyDescent="0.3">
      <c r="A1279" s="71"/>
    </row>
    <row r="1280" spans="1:1" x14ac:dyDescent="0.3">
      <c r="A1280" s="71"/>
    </row>
    <row r="1281" spans="1:1" x14ac:dyDescent="0.3">
      <c r="A1281" s="71"/>
    </row>
    <row r="1282" spans="1:1" x14ac:dyDescent="0.3">
      <c r="A1282" s="71"/>
    </row>
    <row r="1283" spans="1:1" x14ac:dyDescent="0.3">
      <c r="A1283" s="71"/>
    </row>
    <row r="1284" spans="1:1" x14ac:dyDescent="0.3">
      <c r="A1284" s="71"/>
    </row>
    <row r="1285" spans="1:1" x14ac:dyDescent="0.3">
      <c r="A1285" s="71"/>
    </row>
    <row r="1286" spans="1:1" x14ac:dyDescent="0.3">
      <c r="A1286" s="71"/>
    </row>
    <row r="1287" spans="1:1" x14ac:dyDescent="0.3">
      <c r="A1287" s="71"/>
    </row>
    <row r="1288" spans="1:1" x14ac:dyDescent="0.3">
      <c r="A1288" s="71"/>
    </row>
    <row r="1289" spans="1:1" x14ac:dyDescent="0.3">
      <c r="A1289" s="71"/>
    </row>
    <row r="1290" spans="1:1" x14ac:dyDescent="0.3">
      <c r="A1290" s="71"/>
    </row>
    <row r="1291" spans="1:1" x14ac:dyDescent="0.3">
      <c r="A1291" s="71"/>
    </row>
    <row r="1292" spans="1:1" x14ac:dyDescent="0.3">
      <c r="A1292" s="71"/>
    </row>
    <row r="1293" spans="1:1" x14ac:dyDescent="0.3">
      <c r="A1293" s="71"/>
    </row>
    <row r="1294" spans="1:1" x14ac:dyDescent="0.3">
      <c r="A1294" s="71"/>
    </row>
    <row r="1295" spans="1:1" x14ac:dyDescent="0.3">
      <c r="A1295" s="71"/>
    </row>
    <row r="1296" spans="1:1" x14ac:dyDescent="0.3">
      <c r="A1296" s="71"/>
    </row>
    <row r="1297" spans="1:18" x14ac:dyDescent="0.3">
      <c r="A1297" s="71"/>
    </row>
    <row r="1298" spans="1:18" x14ac:dyDescent="0.3">
      <c r="A1298" s="71"/>
    </row>
    <row r="1299" spans="1:18" x14ac:dyDescent="0.3">
      <c r="A1299" s="71"/>
    </row>
    <row r="1300" spans="1:18" x14ac:dyDescent="0.3">
      <c r="A1300" s="71"/>
    </row>
    <row r="1301" spans="1:18" x14ac:dyDescent="0.3">
      <c r="A1301" s="71"/>
      <c r="H1301" s="63"/>
      <c r="K1301" s="63"/>
      <c r="M1301" s="63"/>
      <c r="N1301" s="63"/>
      <c r="O1301" s="63"/>
    </row>
    <row r="1302" spans="1:18" x14ac:dyDescent="0.3">
      <c r="A1302" s="71"/>
      <c r="H1302" s="63"/>
      <c r="K1302" s="63"/>
      <c r="M1302" s="63"/>
      <c r="N1302" s="63"/>
      <c r="O1302" s="63"/>
      <c r="Q1302" s="63"/>
      <c r="R1302" s="63"/>
    </row>
    <row r="1303" spans="1:18" x14ac:dyDescent="0.3">
      <c r="A1303" s="71"/>
      <c r="H1303" s="63"/>
      <c r="K1303" s="63"/>
      <c r="M1303" s="63"/>
      <c r="N1303" s="63"/>
      <c r="O1303" s="63"/>
      <c r="Q1303" s="63"/>
      <c r="R1303" s="63"/>
    </row>
    <row r="1304" spans="1:18" x14ac:dyDescent="0.3">
      <c r="A1304" s="71"/>
      <c r="H1304" s="63"/>
      <c r="K1304" s="63"/>
      <c r="M1304" s="63"/>
      <c r="N1304" s="63"/>
      <c r="O1304" s="63"/>
      <c r="Q1304" s="63"/>
      <c r="R1304" s="63"/>
    </row>
    <row r="1305" spans="1:18" x14ac:dyDescent="0.3">
      <c r="A1305" s="71"/>
      <c r="H1305" s="63"/>
      <c r="K1305" s="63"/>
      <c r="M1305" s="63"/>
      <c r="N1305" s="63"/>
      <c r="O1305" s="63"/>
      <c r="Q1305" s="63"/>
      <c r="R1305" s="63"/>
    </row>
    <row r="1306" spans="1:18" x14ac:dyDescent="0.3">
      <c r="A1306" s="71"/>
      <c r="H1306" s="63"/>
      <c r="K1306" s="63"/>
      <c r="M1306" s="63"/>
      <c r="N1306" s="63"/>
      <c r="O1306" s="63"/>
      <c r="Q1306" s="63"/>
      <c r="R1306" s="63"/>
    </row>
    <row r="1307" spans="1:18" x14ac:dyDescent="0.3">
      <c r="A1307" s="71"/>
      <c r="H1307" s="63"/>
      <c r="K1307" s="63"/>
      <c r="M1307" s="63"/>
      <c r="N1307" s="63"/>
      <c r="O1307" s="63"/>
      <c r="Q1307" s="63"/>
      <c r="R1307" s="63"/>
    </row>
    <row r="1308" spans="1:18" x14ac:dyDescent="0.3">
      <c r="A1308" s="71"/>
      <c r="H1308" s="63"/>
      <c r="K1308" s="63"/>
      <c r="M1308" s="63"/>
      <c r="N1308" s="63"/>
      <c r="O1308" s="63"/>
      <c r="Q1308" s="63"/>
      <c r="R1308" s="63"/>
    </row>
    <row r="1309" spans="1:18" x14ac:dyDescent="0.3">
      <c r="A1309" s="71"/>
      <c r="H1309" s="63"/>
      <c r="K1309" s="63"/>
      <c r="M1309" s="63"/>
      <c r="N1309" s="63"/>
      <c r="O1309" s="63"/>
      <c r="Q1309" s="63"/>
      <c r="R1309" s="63"/>
    </row>
    <row r="1310" spans="1:18" x14ac:dyDescent="0.3">
      <c r="A1310" s="71"/>
      <c r="H1310" s="63"/>
      <c r="K1310" s="63"/>
      <c r="M1310" s="63"/>
      <c r="N1310" s="63"/>
      <c r="O1310" s="63"/>
      <c r="Q1310" s="63"/>
      <c r="R1310" s="63"/>
    </row>
    <row r="1311" spans="1:18" x14ac:dyDescent="0.3">
      <c r="A1311" s="71"/>
      <c r="H1311" s="63"/>
      <c r="K1311" s="63"/>
      <c r="M1311" s="63"/>
      <c r="N1311" s="63"/>
      <c r="O1311" s="63"/>
      <c r="Q1311" s="63"/>
      <c r="R1311" s="63"/>
    </row>
    <row r="1312" spans="1:18" x14ac:dyDescent="0.3">
      <c r="A1312" s="71"/>
      <c r="H1312" s="63"/>
      <c r="K1312" s="63"/>
      <c r="M1312" s="63"/>
      <c r="N1312" s="63"/>
      <c r="O1312" s="63"/>
      <c r="Q1312" s="63"/>
      <c r="R1312" s="63"/>
    </row>
    <row r="1313" spans="1:18" x14ac:dyDescent="0.3">
      <c r="A1313" s="71"/>
      <c r="H1313" s="63"/>
      <c r="K1313" s="63"/>
      <c r="M1313" s="63"/>
      <c r="N1313" s="63"/>
      <c r="O1313" s="63"/>
      <c r="Q1313" s="63"/>
      <c r="R1313" s="63"/>
    </row>
    <row r="1314" spans="1:18" x14ac:dyDescent="0.3">
      <c r="A1314" s="71"/>
      <c r="H1314" s="63"/>
      <c r="K1314" s="63"/>
      <c r="M1314" s="63"/>
      <c r="N1314" s="63"/>
      <c r="O1314" s="63"/>
      <c r="Q1314" s="63"/>
      <c r="R1314" s="63"/>
    </row>
    <row r="1315" spans="1:18" x14ac:dyDescent="0.3">
      <c r="A1315" s="71"/>
      <c r="H1315" s="63"/>
      <c r="K1315" s="63"/>
      <c r="M1315" s="63"/>
      <c r="N1315" s="63"/>
      <c r="O1315" s="63"/>
      <c r="Q1315" s="63"/>
      <c r="R1315" s="63"/>
    </row>
    <row r="1316" spans="1:18" x14ac:dyDescent="0.3">
      <c r="A1316" s="71"/>
      <c r="H1316" s="63"/>
      <c r="K1316" s="63"/>
      <c r="M1316" s="63"/>
      <c r="N1316" s="63"/>
      <c r="O1316" s="63"/>
      <c r="Q1316" s="63"/>
      <c r="R1316" s="63"/>
    </row>
    <row r="1317" spans="1:18" x14ac:dyDescent="0.3">
      <c r="A1317" s="71"/>
      <c r="H1317" s="63"/>
      <c r="K1317" s="63"/>
      <c r="M1317" s="63"/>
      <c r="N1317" s="63"/>
      <c r="O1317" s="63"/>
      <c r="Q1317" s="63"/>
      <c r="R1317" s="63"/>
    </row>
    <row r="1318" spans="1:18" x14ac:dyDescent="0.3">
      <c r="A1318" s="71"/>
      <c r="H1318" s="63"/>
      <c r="K1318" s="63"/>
      <c r="M1318" s="63"/>
      <c r="N1318" s="63"/>
      <c r="O1318" s="63"/>
      <c r="Q1318" s="63"/>
      <c r="R1318" s="63"/>
    </row>
    <row r="1319" spans="1:18" x14ac:dyDescent="0.3">
      <c r="A1319" s="71"/>
      <c r="H1319" s="63"/>
      <c r="K1319" s="63"/>
      <c r="M1319" s="63"/>
      <c r="N1319" s="63"/>
      <c r="O1319" s="63"/>
      <c r="Q1319" s="63"/>
      <c r="R1319" s="63"/>
    </row>
    <row r="1320" spans="1:18" x14ac:dyDescent="0.3">
      <c r="A1320" s="71"/>
      <c r="H1320" s="63"/>
      <c r="K1320" s="63"/>
      <c r="M1320" s="63"/>
      <c r="N1320" s="63"/>
      <c r="O1320" s="63"/>
      <c r="Q1320" s="63"/>
      <c r="R1320" s="63"/>
    </row>
    <row r="1321" spans="1:18" x14ac:dyDescent="0.3">
      <c r="A1321" s="71"/>
      <c r="H1321" s="63"/>
      <c r="K1321" s="63"/>
      <c r="M1321" s="63"/>
      <c r="N1321" s="63"/>
      <c r="O1321" s="63"/>
      <c r="Q1321" s="63"/>
      <c r="R1321" s="63"/>
    </row>
    <row r="1322" spans="1:18" x14ac:dyDescent="0.3">
      <c r="A1322" s="71"/>
      <c r="H1322" s="63"/>
      <c r="K1322" s="63"/>
      <c r="M1322" s="63"/>
      <c r="N1322" s="63"/>
      <c r="O1322" s="63"/>
      <c r="Q1322" s="63"/>
      <c r="R1322" s="63"/>
    </row>
    <row r="1323" spans="1:18" x14ac:dyDescent="0.3">
      <c r="A1323" s="71"/>
      <c r="H1323" s="63"/>
      <c r="K1323" s="63"/>
      <c r="M1323" s="63"/>
      <c r="N1323" s="63"/>
      <c r="O1323" s="63"/>
      <c r="Q1323" s="63"/>
      <c r="R1323" s="63"/>
    </row>
    <row r="1324" spans="1:18" x14ac:dyDescent="0.3">
      <c r="A1324" s="71"/>
      <c r="H1324" s="63"/>
      <c r="K1324" s="63"/>
      <c r="M1324" s="63"/>
      <c r="N1324" s="63"/>
      <c r="O1324" s="63"/>
      <c r="Q1324" s="63"/>
      <c r="R1324" s="63"/>
    </row>
    <row r="1325" spans="1:18" x14ac:dyDescent="0.3">
      <c r="A1325" s="71"/>
      <c r="H1325" s="63"/>
      <c r="K1325" s="63"/>
      <c r="M1325" s="63"/>
      <c r="N1325" s="63"/>
      <c r="O1325" s="63"/>
      <c r="Q1325" s="63"/>
      <c r="R1325" s="63"/>
    </row>
    <row r="1326" spans="1:18" x14ac:dyDescent="0.3">
      <c r="A1326" s="71"/>
      <c r="H1326" s="63"/>
      <c r="K1326" s="63"/>
      <c r="M1326" s="63"/>
      <c r="N1326" s="63"/>
      <c r="O1326" s="63"/>
      <c r="Q1326" s="63"/>
      <c r="R1326" s="63"/>
    </row>
    <row r="1327" spans="1:18" x14ac:dyDescent="0.3">
      <c r="A1327" s="71"/>
      <c r="H1327" s="63"/>
      <c r="K1327" s="63"/>
      <c r="M1327" s="63"/>
      <c r="N1327" s="63"/>
      <c r="O1327" s="63"/>
      <c r="Q1327" s="63"/>
      <c r="R1327" s="63"/>
    </row>
    <row r="1328" spans="1:18" x14ac:dyDescent="0.3">
      <c r="A1328" s="71"/>
      <c r="H1328" s="63"/>
      <c r="K1328" s="63"/>
      <c r="M1328" s="63"/>
      <c r="N1328" s="63"/>
      <c r="O1328" s="63"/>
      <c r="Q1328" s="63"/>
      <c r="R1328" s="63"/>
    </row>
    <row r="1329" spans="1:19" x14ac:dyDescent="0.3">
      <c r="A1329" s="71"/>
      <c r="H1329" s="63"/>
      <c r="K1329" s="63"/>
      <c r="M1329" s="63"/>
      <c r="N1329" s="63"/>
      <c r="O1329" s="63"/>
      <c r="Q1329" s="63"/>
      <c r="R1329" s="63"/>
    </row>
    <row r="1330" spans="1:19" x14ac:dyDescent="0.3">
      <c r="A1330" s="71"/>
      <c r="H1330" s="63"/>
      <c r="K1330" s="63"/>
      <c r="M1330" s="63"/>
      <c r="N1330" s="63"/>
      <c r="O1330" s="63"/>
      <c r="Q1330" s="63"/>
      <c r="R1330" s="63"/>
    </row>
    <row r="1331" spans="1:19" x14ac:dyDescent="0.3">
      <c r="A1331" s="71"/>
      <c r="H1331" s="63"/>
      <c r="K1331" s="63"/>
      <c r="M1331" s="63"/>
      <c r="N1331" s="63"/>
      <c r="O1331" s="63"/>
      <c r="Q1331" s="63"/>
      <c r="R1331" s="63"/>
    </row>
    <row r="1332" spans="1:19" x14ac:dyDescent="0.3">
      <c r="A1332" s="71"/>
      <c r="H1332" s="63"/>
      <c r="K1332" s="63"/>
      <c r="M1332" s="63"/>
      <c r="N1332" s="63"/>
      <c r="O1332" s="63"/>
      <c r="Q1332" s="63"/>
      <c r="R1332" s="63"/>
    </row>
    <row r="1333" spans="1:19" x14ac:dyDescent="0.3">
      <c r="A1333" s="71"/>
      <c r="H1333" s="63"/>
      <c r="K1333" s="63"/>
      <c r="M1333" s="63"/>
      <c r="N1333" s="63"/>
      <c r="O1333" s="63"/>
      <c r="Q1333" s="63"/>
      <c r="R1333" s="63"/>
    </row>
    <row r="1334" spans="1:19" x14ac:dyDescent="0.3">
      <c r="A1334" s="71"/>
      <c r="H1334" s="63"/>
      <c r="K1334" s="63"/>
      <c r="M1334" s="63"/>
      <c r="N1334" s="63"/>
      <c r="O1334" s="63"/>
      <c r="Q1334" s="63"/>
      <c r="R1334" s="63"/>
    </row>
    <row r="1335" spans="1:19" x14ac:dyDescent="0.3">
      <c r="A1335" s="71"/>
      <c r="H1335" s="63"/>
      <c r="K1335" s="63"/>
      <c r="M1335" s="63"/>
      <c r="N1335" s="63"/>
      <c r="O1335" s="63"/>
      <c r="Q1335" s="63"/>
      <c r="R1335" s="63"/>
    </row>
    <row r="1336" spans="1:19" x14ac:dyDescent="0.3">
      <c r="A1336" s="71"/>
      <c r="H1336" s="63"/>
      <c r="K1336" s="63"/>
      <c r="M1336" s="63"/>
      <c r="N1336" s="63"/>
      <c r="O1336" s="63"/>
      <c r="Q1336" s="63"/>
      <c r="R1336" s="63"/>
    </row>
    <row r="1337" spans="1:19" x14ac:dyDescent="0.3">
      <c r="A1337" s="71"/>
      <c r="H1337" s="63"/>
      <c r="K1337" s="63"/>
      <c r="M1337" s="63"/>
      <c r="N1337" s="63"/>
      <c r="O1337" s="63"/>
      <c r="Q1337" s="63"/>
      <c r="R1337" s="63"/>
    </row>
    <row r="1338" spans="1:19" x14ac:dyDescent="0.3">
      <c r="A1338" s="71"/>
      <c r="H1338" s="63"/>
      <c r="K1338" s="63"/>
      <c r="M1338" s="63"/>
      <c r="N1338" s="63"/>
      <c r="O1338" s="63"/>
      <c r="Q1338" s="63"/>
      <c r="R1338" s="63"/>
    </row>
    <row r="1339" spans="1:19" x14ac:dyDescent="0.3">
      <c r="A1339" s="71"/>
      <c r="H1339" s="63"/>
      <c r="K1339" s="63"/>
      <c r="M1339" s="63"/>
      <c r="N1339" s="63"/>
      <c r="O1339" s="63"/>
      <c r="Q1339" s="63"/>
      <c r="R1339" s="63"/>
    </row>
    <row r="1340" spans="1:19" x14ac:dyDescent="0.3">
      <c r="A1340" s="71"/>
      <c r="H1340" s="63"/>
      <c r="K1340" s="63"/>
      <c r="M1340" s="63"/>
      <c r="N1340" s="63"/>
      <c r="O1340" s="63"/>
      <c r="Q1340" s="63"/>
      <c r="R1340" s="63"/>
    </row>
    <row r="1341" spans="1:19" x14ac:dyDescent="0.3">
      <c r="A1341" s="71"/>
      <c r="H1341" s="63"/>
      <c r="K1341" s="63"/>
      <c r="M1341" s="63"/>
      <c r="N1341" s="63"/>
      <c r="O1341" s="63"/>
      <c r="Q1341" s="63"/>
      <c r="R1341" s="63"/>
    </row>
    <row r="1342" spans="1:19" x14ac:dyDescent="0.3">
      <c r="A1342" s="71"/>
      <c r="H1342" s="63"/>
      <c r="K1342" s="63"/>
      <c r="M1342" s="63"/>
      <c r="N1342" s="63"/>
      <c r="O1342" s="63"/>
      <c r="Q1342" s="63"/>
      <c r="R1342" s="63"/>
      <c r="S1342" s="61"/>
    </row>
    <row r="1343" spans="1:19" x14ac:dyDescent="0.3">
      <c r="A1343" s="71"/>
      <c r="H1343" s="63"/>
      <c r="K1343" s="63"/>
      <c r="M1343" s="63"/>
      <c r="N1343" s="63"/>
      <c r="O1343" s="63"/>
      <c r="Q1343" s="63"/>
      <c r="R1343" s="63"/>
      <c r="S1343" s="61"/>
    </row>
    <row r="1344" spans="1:19" x14ac:dyDescent="0.3">
      <c r="A1344" s="71"/>
      <c r="H1344" s="63"/>
      <c r="K1344" s="63"/>
      <c r="M1344" s="63"/>
      <c r="N1344" s="63"/>
      <c r="O1344" s="63"/>
      <c r="Q1344" s="63"/>
      <c r="R1344" s="63"/>
      <c r="S1344" s="61"/>
    </row>
    <row r="1345" spans="1:19" x14ac:dyDescent="0.3">
      <c r="A1345" s="71"/>
      <c r="H1345" s="63"/>
      <c r="K1345" s="63"/>
      <c r="M1345" s="63"/>
      <c r="N1345" s="63"/>
      <c r="O1345" s="63"/>
      <c r="Q1345" s="63"/>
      <c r="R1345" s="63"/>
      <c r="S1345" s="61"/>
    </row>
    <row r="1346" spans="1:19" x14ac:dyDescent="0.3">
      <c r="A1346" s="71"/>
      <c r="H1346" s="63"/>
      <c r="K1346" s="63"/>
      <c r="M1346" s="63"/>
      <c r="N1346" s="63"/>
      <c r="O1346" s="63"/>
      <c r="Q1346" s="63"/>
      <c r="R1346" s="63"/>
      <c r="S1346" s="61"/>
    </row>
    <row r="1347" spans="1:19" x14ac:dyDescent="0.3">
      <c r="A1347" s="71"/>
      <c r="H1347" s="63"/>
      <c r="K1347" s="63"/>
      <c r="M1347" s="63"/>
      <c r="N1347" s="63"/>
      <c r="O1347" s="63"/>
      <c r="Q1347" s="63"/>
      <c r="R1347" s="63"/>
      <c r="S1347" s="61"/>
    </row>
    <row r="1348" spans="1:19" x14ac:dyDescent="0.3">
      <c r="A1348" s="71"/>
      <c r="H1348" s="63"/>
      <c r="K1348" s="63"/>
      <c r="M1348" s="63"/>
      <c r="N1348" s="63"/>
      <c r="O1348" s="63"/>
      <c r="Q1348" s="63"/>
      <c r="R1348" s="63"/>
      <c r="S1348" s="61"/>
    </row>
    <row r="1349" spans="1:19" x14ac:dyDescent="0.3">
      <c r="A1349" s="71"/>
      <c r="Q1349" s="63"/>
      <c r="R1349" s="63"/>
      <c r="S1349" s="61"/>
    </row>
    <row r="1350" spans="1:19" x14ac:dyDescent="0.3">
      <c r="A1350" s="71"/>
      <c r="R1350" s="63"/>
      <c r="S1350" s="61"/>
    </row>
    <row r="1351" spans="1:19" x14ac:dyDescent="0.3">
      <c r="A1351" s="71"/>
      <c r="H1351" s="63"/>
      <c r="K1351" s="63"/>
      <c r="R1351" s="63"/>
      <c r="S1351" s="61"/>
    </row>
    <row r="1352" spans="1:19" x14ac:dyDescent="0.3">
      <c r="A1352" s="71"/>
      <c r="H1352" s="63"/>
      <c r="K1352" s="63"/>
      <c r="Q1352" s="63"/>
      <c r="R1352" s="63"/>
      <c r="S1352" s="61"/>
    </row>
    <row r="1353" spans="1:19" x14ac:dyDescent="0.3">
      <c r="A1353" s="71"/>
      <c r="H1353" s="63"/>
      <c r="K1353" s="63"/>
      <c r="Q1353" s="63"/>
      <c r="R1353" s="63"/>
      <c r="S1353" s="61"/>
    </row>
    <row r="1354" spans="1:19" x14ac:dyDescent="0.3">
      <c r="A1354" s="71"/>
      <c r="H1354" s="63"/>
      <c r="K1354" s="63"/>
      <c r="Q1354" s="63"/>
      <c r="R1354" s="63"/>
      <c r="S1354" s="61"/>
    </row>
    <row r="1355" spans="1:19" x14ac:dyDescent="0.3">
      <c r="A1355" s="71"/>
      <c r="H1355" s="63"/>
      <c r="K1355" s="63"/>
      <c r="Q1355" s="63"/>
      <c r="R1355" s="63"/>
      <c r="S1355" s="61"/>
    </row>
    <row r="1356" spans="1:19" x14ac:dyDescent="0.3">
      <c r="A1356" s="71"/>
      <c r="H1356" s="63"/>
      <c r="K1356" s="63"/>
      <c r="Q1356" s="63"/>
      <c r="R1356" s="63"/>
      <c r="S1356" s="61"/>
    </row>
    <row r="1357" spans="1:19" x14ac:dyDescent="0.3">
      <c r="A1357" s="71"/>
      <c r="H1357" s="63"/>
      <c r="K1357" s="63"/>
      <c r="Q1357" s="63"/>
      <c r="R1357" s="63"/>
      <c r="S1357" s="61"/>
    </row>
    <row r="1358" spans="1:19" x14ac:dyDescent="0.3">
      <c r="A1358" s="71"/>
      <c r="H1358" s="63"/>
      <c r="K1358" s="63"/>
      <c r="Q1358" s="63"/>
      <c r="R1358" s="63"/>
      <c r="S1358" s="61"/>
    </row>
    <row r="1359" spans="1:19" x14ac:dyDescent="0.3">
      <c r="A1359" s="71"/>
      <c r="H1359" s="63"/>
      <c r="K1359" s="63"/>
      <c r="Q1359" s="63"/>
      <c r="R1359" s="63"/>
      <c r="S1359" s="61"/>
    </row>
    <row r="1360" spans="1:19" x14ac:dyDescent="0.3">
      <c r="A1360" s="71"/>
      <c r="H1360" s="63"/>
      <c r="K1360" s="63"/>
      <c r="Q1360" s="63"/>
      <c r="R1360" s="63"/>
      <c r="S1360" s="61"/>
    </row>
    <row r="1361" spans="1:19" x14ac:dyDescent="0.3">
      <c r="A1361" s="71"/>
      <c r="H1361" s="63"/>
      <c r="K1361" s="63"/>
      <c r="Q1361" s="63"/>
      <c r="R1361" s="63"/>
      <c r="S1361" s="61"/>
    </row>
    <row r="1362" spans="1:19" x14ac:dyDescent="0.3">
      <c r="A1362" s="71"/>
      <c r="H1362" s="63"/>
      <c r="K1362" s="63"/>
      <c r="Q1362" s="63"/>
      <c r="R1362" s="63"/>
      <c r="S1362" s="61"/>
    </row>
    <row r="1363" spans="1:19" x14ac:dyDescent="0.3">
      <c r="A1363" s="71"/>
      <c r="H1363" s="63"/>
      <c r="K1363" s="63"/>
      <c r="Q1363" s="63"/>
      <c r="R1363" s="63"/>
      <c r="S1363" s="61"/>
    </row>
    <row r="1364" spans="1:19" x14ac:dyDescent="0.3">
      <c r="A1364" s="71"/>
      <c r="H1364" s="63"/>
      <c r="K1364" s="63"/>
      <c r="Q1364" s="63"/>
      <c r="R1364" s="63"/>
      <c r="S1364" s="61"/>
    </row>
    <row r="1365" spans="1:19" x14ac:dyDescent="0.3">
      <c r="A1365" s="71"/>
      <c r="H1365" s="63"/>
      <c r="K1365" s="63"/>
      <c r="Q1365" s="63"/>
      <c r="R1365" s="63"/>
      <c r="S1365" s="61"/>
    </row>
    <row r="1366" spans="1:19" x14ac:dyDescent="0.3">
      <c r="A1366" s="71"/>
      <c r="H1366" s="63"/>
      <c r="K1366" s="63"/>
      <c r="Q1366" s="63"/>
      <c r="R1366" s="63"/>
      <c r="S1366" s="61"/>
    </row>
    <row r="1367" spans="1:19" x14ac:dyDescent="0.3">
      <c r="A1367" s="71"/>
      <c r="H1367" s="63"/>
      <c r="K1367" s="63"/>
      <c r="Q1367" s="63"/>
      <c r="R1367" s="63"/>
      <c r="S1367" s="61"/>
    </row>
    <row r="1368" spans="1:19" x14ac:dyDescent="0.3">
      <c r="A1368" s="71"/>
      <c r="H1368" s="63"/>
      <c r="K1368" s="63"/>
      <c r="Q1368" s="63"/>
      <c r="R1368" s="63"/>
      <c r="S1368" s="61"/>
    </row>
    <row r="1369" spans="1:19" x14ac:dyDescent="0.3">
      <c r="A1369" s="71"/>
      <c r="H1369" s="63"/>
      <c r="K1369" s="63"/>
      <c r="Q1369" s="63"/>
      <c r="R1369" s="63"/>
      <c r="S1369" s="61"/>
    </row>
    <row r="1370" spans="1:19" x14ac:dyDescent="0.3">
      <c r="A1370" s="71"/>
      <c r="H1370" s="63"/>
      <c r="K1370" s="63"/>
      <c r="Q1370" s="63"/>
      <c r="R1370" s="63"/>
      <c r="S1370" s="61"/>
    </row>
    <row r="1371" spans="1:19" x14ac:dyDescent="0.3">
      <c r="A1371" s="71"/>
      <c r="H1371" s="63"/>
      <c r="K1371" s="63"/>
      <c r="Q1371" s="63"/>
      <c r="R1371" s="63"/>
      <c r="S1371" s="61"/>
    </row>
    <row r="1372" spans="1:19" x14ac:dyDescent="0.3">
      <c r="A1372" s="71"/>
      <c r="H1372" s="63"/>
      <c r="K1372" s="63"/>
      <c r="Q1372" s="63"/>
      <c r="R1372" s="63"/>
      <c r="S1372" s="61"/>
    </row>
    <row r="1373" spans="1:19" x14ac:dyDescent="0.3">
      <c r="A1373" s="71"/>
      <c r="H1373" s="63"/>
      <c r="K1373" s="63"/>
      <c r="Q1373" s="63"/>
      <c r="R1373" s="63"/>
      <c r="S1373" s="61"/>
    </row>
    <row r="1374" spans="1:19" x14ac:dyDescent="0.3">
      <c r="A1374" s="71"/>
      <c r="H1374" s="63"/>
      <c r="K1374" s="63"/>
      <c r="Q1374" s="63"/>
      <c r="R1374" s="63"/>
    </row>
    <row r="1375" spans="1:19" x14ac:dyDescent="0.3">
      <c r="A1375" s="71"/>
      <c r="H1375" s="63"/>
      <c r="K1375" s="63"/>
      <c r="Q1375" s="63"/>
      <c r="R1375" s="63"/>
    </row>
    <row r="1376" spans="1:19" x14ac:dyDescent="0.3">
      <c r="A1376" s="71"/>
      <c r="H1376" s="63"/>
      <c r="K1376" s="63"/>
      <c r="Q1376" s="63"/>
      <c r="R1376" s="63"/>
    </row>
    <row r="1377" spans="1:18" x14ac:dyDescent="0.3">
      <c r="A1377" s="71"/>
      <c r="H1377" s="63"/>
      <c r="K1377" s="63"/>
      <c r="Q1377" s="63"/>
      <c r="R1377" s="63"/>
    </row>
    <row r="1378" spans="1:18" x14ac:dyDescent="0.3">
      <c r="A1378" s="71"/>
      <c r="H1378" s="63"/>
      <c r="K1378" s="63"/>
      <c r="Q1378" s="63"/>
      <c r="R1378" s="63"/>
    </row>
    <row r="1379" spans="1:18" x14ac:dyDescent="0.3">
      <c r="A1379" s="71"/>
      <c r="H1379" s="63"/>
      <c r="K1379" s="63"/>
      <c r="Q1379" s="63"/>
      <c r="R1379" s="63"/>
    </row>
    <row r="1380" spans="1:18" x14ac:dyDescent="0.3">
      <c r="A1380" s="71"/>
      <c r="H1380" s="63"/>
      <c r="K1380" s="63"/>
      <c r="Q1380" s="63"/>
      <c r="R1380" s="63"/>
    </row>
    <row r="1381" spans="1:18" x14ac:dyDescent="0.3">
      <c r="A1381" s="71"/>
      <c r="H1381" s="63"/>
      <c r="K1381" s="63"/>
      <c r="Q1381" s="63"/>
      <c r="R1381" s="63"/>
    </row>
    <row r="1382" spans="1:18" x14ac:dyDescent="0.3">
      <c r="A1382" s="71"/>
      <c r="H1382" s="63"/>
      <c r="K1382" s="63"/>
      <c r="Q1382" s="63"/>
      <c r="R1382" s="63"/>
    </row>
    <row r="1383" spans="1:18" x14ac:dyDescent="0.3">
      <c r="A1383" s="71"/>
      <c r="H1383" s="63"/>
      <c r="K1383" s="63"/>
      <c r="Q1383" s="63"/>
      <c r="R1383" s="63"/>
    </row>
    <row r="1384" spans="1:18" x14ac:dyDescent="0.3">
      <c r="A1384" s="71"/>
      <c r="H1384" s="63"/>
      <c r="K1384" s="63"/>
      <c r="Q1384" s="63"/>
      <c r="R1384" s="63"/>
    </row>
    <row r="1385" spans="1:18" x14ac:dyDescent="0.3">
      <c r="A1385" s="71"/>
      <c r="H1385" s="63"/>
      <c r="K1385" s="63"/>
      <c r="Q1385" s="63"/>
      <c r="R1385" s="63"/>
    </row>
    <row r="1386" spans="1:18" x14ac:dyDescent="0.3">
      <c r="A1386" s="71"/>
      <c r="H1386" s="63"/>
      <c r="K1386" s="63"/>
      <c r="Q1386" s="63"/>
      <c r="R1386" s="63"/>
    </row>
    <row r="1387" spans="1:18" x14ac:dyDescent="0.3">
      <c r="A1387" s="71"/>
      <c r="H1387" s="63"/>
      <c r="K1387" s="63"/>
      <c r="Q1387" s="63"/>
      <c r="R1387" s="63"/>
    </row>
    <row r="1388" spans="1:18" x14ac:dyDescent="0.3">
      <c r="A1388" s="71"/>
      <c r="H1388" s="63"/>
      <c r="K1388" s="63"/>
      <c r="Q1388" s="63"/>
      <c r="R1388" s="63"/>
    </row>
    <row r="1389" spans="1:18" x14ac:dyDescent="0.3">
      <c r="A1389" s="71"/>
      <c r="H1389" s="63"/>
      <c r="K1389" s="63"/>
      <c r="Q1389" s="63"/>
      <c r="R1389" s="63"/>
    </row>
    <row r="1390" spans="1:18" x14ac:dyDescent="0.3">
      <c r="A1390" s="71"/>
      <c r="H1390" s="63"/>
      <c r="K1390" s="63"/>
      <c r="Q1390" s="63"/>
      <c r="R1390" s="63"/>
    </row>
    <row r="1391" spans="1:18" x14ac:dyDescent="0.3">
      <c r="A1391" s="71"/>
      <c r="H1391" s="63"/>
      <c r="K1391" s="63"/>
      <c r="Q1391" s="63"/>
      <c r="R1391" s="63"/>
    </row>
    <row r="1392" spans="1:18" x14ac:dyDescent="0.3">
      <c r="A1392" s="71"/>
      <c r="H1392" s="63"/>
      <c r="K1392" s="63"/>
      <c r="Q1392" s="63"/>
      <c r="R1392" s="63"/>
    </row>
    <row r="1393" spans="1:18" x14ac:dyDescent="0.3">
      <c r="A1393" s="71"/>
      <c r="H1393" s="63"/>
      <c r="K1393" s="63"/>
      <c r="Q1393" s="63"/>
      <c r="R1393" s="63"/>
    </row>
    <row r="1394" spans="1:18" x14ac:dyDescent="0.3">
      <c r="A1394" s="71"/>
      <c r="H1394" s="63"/>
      <c r="K1394" s="63"/>
      <c r="Q1394" s="63"/>
      <c r="R1394" s="63"/>
    </row>
    <row r="1395" spans="1:18" x14ac:dyDescent="0.3">
      <c r="A1395" s="71"/>
      <c r="H1395" s="63"/>
      <c r="K1395" s="63"/>
      <c r="Q1395" s="63"/>
      <c r="R1395" s="63"/>
    </row>
    <row r="1396" spans="1:18" x14ac:dyDescent="0.3">
      <c r="A1396" s="71"/>
      <c r="H1396" s="63"/>
      <c r="K1396" s="63"/>
      <c r="Q1396" s="63"/>
      <c r="R1396" s="63"/>
    </row>
    <row r="1397" spans="1:18" x14ac:dyDescent="0.3">
      <c r="A1397" s="71"/>
      <c r="H1397" s="63"/>
      <c r="K1397" s="63"/>
      <c r="Q1397" s="63"/>
      <c r="R1397" s="63"/>
    </row>
    <row r="1398" spans="1:18" x14ac:dyDescent="0.3">
      <c r="A1398" s="71"/>
      <c r="H1398" s="63"/>
      <c r="K1398" s="63"/>
      <c r="Q1398" s="63"/>
      <c r="R1398" s="63"/>
    </row>
    <row r="1399" spans="1:18" x14ac:dyDescent="0.3">
      <c r="A1399" s="71"/>
      <c r="H1399" s="63"/>
      <c r="K1399" s="63"/>
      <c r="Q1399" s="63"/>
      <c r="R1399" s="63"/>
    </row>
    <row r="1400" spans="1:18" x14ac:dyDescent="0.3">
      <c r="A1400" s="71"/>
      <c r="H1400" s="63"/>
      <c r="K1400" s="63"/>
      <c r="Q1400" s="63"/>
      <c r="R1400" s="63"/>
    </row>
    <row r="1401" spans="1:18" x14ac:dyDescent="0.3">
      <c r="A1401" s="71"/>
      <c r="H1401" s="63"/>
      <c r="K1401" s="63"/>
      <c r="Q1401" s="63"/>
      <c r="R1401" s="63"/>
    </row>
    <row r="1402" spans="1:18" x14ac:dyDescent="0.3">
      <c r="A1402" s="71"/>
      <c r="H1402" s="63"/>
      <c r="K1402" s="63"/>
      <c r="Q1402" s="63"/>
      <c r="R1402" s="63"/>
    </row>
    <row r="1403" spans="1:18" x14ac:dyDescent="0.3">
      <c r="A1403" s="71"/>
      <c r="H1403" s="63"/>
      <c r="K1403" s="63"/>
      <c r="Q1403" s="63"/>
      <c r="R1403" s="63"/>
    </row>
    <row r="1404" spans="1:18" x14ac:dyDescent="0.3">
      <c r="A1404" s="71"/>
      <c r="H1404" s="63"/>
      <c r="K1404" s="63"/>
      <c r="Q1404" s="63"/>
      <c r="R1404" s="63"/>
    </row>
    <row r="1405" spans="1:18" x14ac:dyDescent="0.3">
      <c r="A1405" s="71"/>
      <c r="H1405" s="63"/>
      <c r="K1405" s="63"/>
      <c r="Q1405" s="63"/>
      <c r="R1405" s="63"/>
    </row>
    <row r="1406" spans="1:18" x14ac:dyDescent="0.3">
      <c r="A1406" s="71"/>
      <c r="H1406" s="63"/>
      <c r="K1406" s="63"/>
      <c r="Q1406" s="63"/>
      <c r="R1406" s="63"/>
    </row>
    <row r="1407" spans="1:18" x14ac:dyDescent="0.3">
      <c r="A1407" s="71"/>
      <c r="H1407" s="63"/>
      <c r="K1407" s="63"/>
      <c r="Q1407" s="63"/>
      <c r="R1407" s="63"/>
    </row>
    <row r="1408" spans="1:18" x14ac:dyDescent="0.3">
      <c r="A1408" s="71"/>
      <c r="H1408" s="63"/>
      <c r="K1408" s="63"/>
      <c r="Q1408" s="63"/>
      <c r="R1408" s="63"/>
    </row>
    <row r="1409" spans="1:18" x14ac:dyDescent="0.3">
      <c r="A1409" s="71"/>
      <c r="H1409" s="63"/>
      <c r="K1409" s="63"/>
      <c r="Q1409" s="63"/>
      <c r="R1409" s="63"/>
    </row>
    <row r="1410" spans="1:18" x14ac:dyDescent="0.3">
      <c r="A1410" s="71"/>
      <c r="H1410" s="63"/>
      <c r="K1410" s="63"/>
      <c r="Q1410" s="63"/>
      <c r="R1410" s="63"/>
    </row>
    <row r="1411" spans="1:18" x14ac:dyDescent="0.3">
      <c r="A1411" s="71"/>
      <c r="H1411" s="63"/>
      <c r="K1411" s="63"/>
      <c r="Q1411" s="63"/>
      <c r="R1411" s="63"/>
    </row>
    <row r="1412" spans="1:18" x14ac:dyDescent="0.3">
      <c r="A1412" s="71"/>
      <c r="H1412" s="63"/>
      <c r="K1412" s="63"/>
      <c r="Q1412" s="63"/>
      <c r="R1412" s="63"/>
    </row>
    <row r="1413" spans="1:18" x14ac:dyDescent="0.3">
      <c r="A1413" s="71"/>
      <c r="H1413" s="63"/>
      <c r="K1413" s="63"/>
      <c r="Q1413" s="63"/>
      <c r="R1413" s="63"/>
    </row>
    <row r="1414" spans="1:18" x14ac:dyDescent="0.3">
      <c r="A1414" s="71"/>
      <c r="H1414" s="63"/>
      <c r="K1414" s="63"/>
      <c r="Q1414" s="63"/>
      <c r="R1414" s="63"/>
    </row>
    <row r="1415" spans="1:18" x14ac:dyDescent="0.3">
      <c r="A1415" s="71"/>
      <c r="H1415" s="63"/>
      <c r="K1415" s="63"/>
      <c r="Q1415" s="63"/>
      <c r="R1415" s="63"/>
    </row>
    <row r="1416" spans="1:18" x14ac:dyDescent="0.3">
      <c r="A1416" s="71"/>
      <c r="H1416" s="63"/>
      <c r="K1416" s="63"/>
      <c r="Q1416" s="63"/>
      <c r="R1416" s="63"/>
    </row>
    <row r="1417" spans="1:18" x14ac:dyDescent="0.3">
      <c r="A1417" s="71"/>
      <c r="H1417" s="63"/>
      <c r="K1417" s="63"/>
      <c r="Q1417" s="63"/>
      <c r="R1417" s="63"/>
    </row>
    <row r="1418" spans="1:18" x14ac:dyDescent="0.3">
      <c r="A1418" s="71"/>
      <c r="H1418" s="63"/>
      <c r="K1418" s="63"/>
      <c r="Q1418" s="63"/>
      <c r="R1418" s="63"/>
    </row>
    <row r="1419" spans="1:18" x14ac:dyDescent="0.3">
      <c r="A1419" s="71"/>
      <c r="H1419" s="63"/>
      <c r="K1419" s="63"/>
      <c r="Q1419" s="63"/>
      <c r="R1419" s="63"/>
    </row>
    <row r="1420" spans="1:18" x14ac:dyDescent="0.3">
      <c r="A1420" s="71"/>
      <c r="H1420" s="63"/>
      <c r="K1420" s="63"/>
      <c r="Q1420" s="63"/>
      <c r="R1420" s="63"/>
    </row>
    <row r="1421" spans="1:18" x14ac:dyDescent="0.3">
      <c r="A1421" s="71"/>
      <c r="H1421" s="63"/>
      <c r="K1421" s="63"/>
      <c r="Q1421" s="63"/>
      <c r="R1421" s="63"/>
    </row>
    <row r="1422" spans="1:18" x14ac:dyDescent="0.3">
      <c r="A1422" s="71"/>
      <c r="H1422" s="63"/>
      <c r="K1422" s="63"/>
      <c r="Q1422" s="63"/>
      <c r="R1422" s="63"/>
    </row>
    <row r="1423" spans="1:18" x14ac:dyDescent="0.3">
      <c r="A1423" s="71"/>
      <c r="H1423" s="63"/>
      <c r="K1423" s="63"/>
      <c r="Q1423" s="63"/>
      <c r="R1423" s="63"/>
    </row>
    <row r="1424" spans="1:18" x14ac:dyDescent="0.3">
      <c r="A1424" s="71"/>
      <c r="H1424" s="63"/>
      <c r="K1424" s="63"/>
      <c r="Q1424" s="63"/>
      <c r="R1424" s="63"/>
    </row>
    <row r="1425" spans="1:18" x14ac:dyDescent="0.3">
      <c r="A1425" s="71"/>
      <c r="H1425" s="63"/>
      <c r="K1425" s="63"/>
      <c r="Q1425" s="63"/>
      <c r="R1425" s="63"/>
    </row>
    <row r="1426" spans="1:18" x14ac:dyDescent="0.3">
      <c r="A1426" s="71"/>
      <c r="H1426" s="63"/>
      <c r="K1426" s="63"/>
      <c r="Q1426" s="63"/>
      <c r="R1426" s="63"/>
    </row>
    <row r="1427" spans="1:18" x14ac:dyDescent="0.3">
      <c r="A1427" s="71"/>
      <c r="H1427" s="63"/>
      <c r="K1427" s="63"/>
      <c r="Q1427" s="63"/>
      <c r="R1427" s="63"/>
    </row>
    <row r="1428" spans="1:18" x14ac:dyDescent="0.3">
      <c r="A1428" s="71"/>
      <c r="H1428" s="63"/>
      <c r="K1428" s="63"/>
      <c r="Q1428" s="63"/>
      <c r="R1428" s="63"/>
    </row>
    <row r="1429" spans="1:18" x14ac:dyDescent="0.3">
      <c r="A1429" s="71"/>
      <c r="H1429" s="63"/>
      <c r="K1429" s="63"/>
      <c r="Q1429" s="63"/>
      <c r="R1429" s="63"/>
    </row>
    <row r="1430" spans="1:18" x14ac:dyDescent="0.3">
      <c r="A1430" s="71"/>
      <c r="H1430" s="63"/>
      <c r="K1430" s="63"/>
      <c r="Q1430" s="63"/>
      <c r="R1430" s="63"/>
    </row>
    <row r="1431" spans="1:18" x14ac:dyDescent="0.3">
      <c r="A1431" s="71"/>
      <c r="H1431" s="63"/>
      <c r="K1431" s="63"/>
      <c r="Q1431" s="63"/>
      <c r="R1431" s="63"/>
    </row>
    <row r="1432" spans="1:18" x14ac:dyDescent="0.3">
      <c r="A1432" s="71"/>
      <c r="H1432" s="63"/>
      <c r="K1432" s="63"/>
      <c r="Q1432" s="63"/>
      <c r="R1432" s="63"/>
    </row>
    <row r="1433" spans="1:18" x14ac:dyDescent="0.3">
      <c r="A1433" s="71"/>
      <c r="H1433" s="63"/>
      <c r="K1433" s="63"/>
      <c r="Q1433" s="63"/>
      <c r="R1433" s="63"/>
    </row>
    <row r="1434" spans="1:18" x14ac:dyDescent="0.3">
      <c r="A1434" s="71"/>
      <c r="H1434" s="63"/>
      <c r="K1434" s="63"/>
      <c r="Q1434" s="63"/>
      <c r="R1434" s="63"/>
    </row>
    <row r="1435" spans="1:18" x14ac:dyDescent="0.3">
      <c r="A1435" s="71"/>
      <c r="H1435" s="63"/>
      <c r="K1435" s="63"/>
      <c r="Q1435" s="63"/>
      <c r="R1435" s="63"/>
    </row>
    <row r="1436" spans="1:18" x14ac:dyDescent="0.3">
      <c r="A1436" s="71"/>
      <c r="H1436" s="63"/>
      <c r="K1436" s="63"/>
      <c r="Q1436" s="63"/>
      <c r="R1436" s="63"/>
    </row>
    <row r="1437" spans="1:18" x14ac:dyDescent="0.3">
      <c r="A1437" s="71"/>
      <c r="H1437" s="63"/>
      <c r="K1437" s="63"/>
      <c r="Q1437" s="63"/>
      <c r="R1437" s="63"/>
    </row>
    <row r="1438" spans="1:18" x14ac:dyDescent="0.3">
      <c r="A1438" s="71"/>
      <c r="H1438" s="63"/>
      <c r="K1438" s="63"/>
      <c r="Q1438" s="63"/>
      <c r="R1438" s="63"/>
    </row>
    <row r="1439" spans="1:18" x14ac:dyDescent="0.3">
      <c r="A1439" s="71"/>
      <c r="H1439" s="63"/>
      <c r="K1439" s="63"/>
      <c r="Q1439" s="63"/>
      <c r="R1439" s="63"/>
    </row>
    <row r="1440" spans="1:18" x14ac:dyDescent="0.3">
      <c r="A1440" s="71"/>
      <c r="H1440" s="63"/>
      <c r="K1440" s="63"/>
      <c r="Q1440" s="63"/>
      <c r="R1440" s="63"/>
    </row>
    <row r="1441" spans="1:18" x14ac:dyDescent="0.3">
      <c r="A1441" s="71"/>
      <c r="H1441" s="63"/>
      <c r="K1441" s="63"/>
      <c r="Q1441" s="63"/>
      <c r="R1441" s="63"/>
    </row>
    <row r="1442" spans="1:18" x14ac:dyDescent="0.3">
      <c r="A1442" s="71"/>
      <c r="H1442" s="63"/>
      <c r="K1442" s="63"/>
      <c r="Q1442" s="63"/>
      <c r="R1442" s="63"/>
    </row>
    <row r="1443" spans="1:18" x14ac:dyDescent="0.3">
      <c r="A1443" s="71"/>
      <c r="H1443" s="63"/>
      <c r="K1443" s="63"/>
      <c r="Q1443" s="63"/>
      <c r="R1443" s="63"/>
    </row>
    <row r="1444" spans="1:18" x14ac:dyDescent="0.3">
      <c r="A1444" s="71"/>
      <c r="H1444" s="63"/>
      <c r="K1444" s="63"/>
      <c r="Q1444" s="63"/>
      <c r="R1444" s="63"/>
    </row>
    <row r="1445" spans="1:18" x14ac:dyDescent="0.3">
      <c r="A1445" s="71"/>
      <c r="H1445" s="63"/>
      <c r="K1445" s="63"/>
      <c r="Q1445" s="63"/>
      <c r="R1445" s="63"/>
    </row>
    <row r="1446" spans="1:18" x14ac:dyDescent="0.3">
      <c r="A1446" s="71"/>
      <c r="H1446" s="63"/>
      <c r="K1446" s="63"/>
      <c r="Q1446" s="63"/>
      <c r="R1446" s="63"/>
    </row>
    <row r="1447" spans="1:18" x14ac:dyDescent="0.3">
      <c r="A1447" s="71"/>
      <c r="H1447" s="63"/>
      <c r="K1447" s="63"/>
      <c r="Q1447" s="63"/>
      <c r="R1447" s="63"/>
    </row>
    <row r="1448" spans="1:18" x14ac:dyDescent="0.3">
      <c r="A1448" s="71"/>
      <c r="H1448" s="63"/>
      <c r="K1448" s="63"/>
      <c r="Q1448" s="63"/>
      <c r="R1448" s="63"/>
    </row>
    <row r="1449" spans="1:18" x14ac:dyDescent="0.3">
      <c r="A1449" s="71"/>
      <c r="H1449" s="63"/>
      <c r="K1449" s="63"/>
      <c r="Q1449" s="63"/>
      <c r="R1449" s="63"/>
    </row>
    <row r="1450" spans="1:18" x14ac:dyDescent="0.3">
      <c r="A1450" s="71"/>
      <c r="H1450" s="63"/>
      <c r="K1450" s="63"/>
      <c r="Q1450" s="63"/>
      <c r="R1450" s="63"/>
    </row>
    <row r="1451" spans="1:18" x14ac:dyDescent="0.3">
      <c r="A1451" s="71"/>
      <c r="H1451" s="63"/>
      <c r="K1451" s="63"/>
      <c r="Q1451" s="63"/>
      <c r="R1451" s="63"/>
    </row>
    <row r="1452" spans="1:18" x14ac:dyDescent="0.3">
      <c r="A1452" s="71"/>
      <c r="H1452" s="63"/>
      <c r="K1452" s="63"/>
      <c r="Q1452" s="63"/>
      <c r="R1452" s="63"/>
    </row>
    <row r="1453" spans="1:18" x14ac:dyDescent="0.3">
      <c r="A1453" s="71"/>
      <c r="H1453" s="63"/>
      <c r="K1453" s="63"/>
      <c r="Q1453" s="63"/>
      <c r="R1453" s="63"/>
    </row>
    <row r="1454" spans="1:18" x14ac:dyDescent="0.3">
      <c r="A1454" s="71"/>
      <c r="H1454" s="63"/>
      <c r="K1454" s="63"/>
      <c r="Q1454" s="63"/>
      <c r="R1454" s="63"/>
    </row>
    <row r="1455" spans="1:18" x14ac:dyDescent="0.3">
      <c r="A1455" s="71"/>
      <c r="H1455" s="63"/>
      <c r="K1455" s="63"/>
      <c r="Q1455" s="63"/>
      <c r="R1455" s="63"/>
    </row>
    <row r="1456" spans="1:18" x14ac:dyDescent="0.3">
      <c r="A1456" s="71"/>
      <c r="H1456" s="63"/>
      <c r="K1456" s="63"/>
      <c r="Q1456" s="63"/>
      <c r="R1456" s="63"/>
    </row>
    <row r="1457" spans="1:18" x14ac:dyDescent="0.3">
      <c r="A1457" s="71"/>
      <c r="H1457" s="63"/>
      <c r="K1457" s="63"/>
      <c r="Q1457" s="63"/>
      <c r="R1457" s="63"/>
    </row>
    <row r="1458" spans="1:18" x14ac:dyDescent="0.3">
      <c r="A1458" s="71"/>
      <c r="H1458" s="63"/>
      <c r="K1458" s="63"/>
      <c r="Q1458" s="63"/>
      <c r="R1458" s="63"/>
    </row>
    <row r="1459" spans="1:18" x14ac:dyDescent="0.3">
      <c r="A1459" s="71"/>
      <c r="H1459" s="63"/>
      <c r="K1459" s="63"/>
      <c r="Q1459" s="63"/>
      <c r="R1459" s="63"/>
    </row>
    <row r="1460" spans="1:18" x14ac:dyDescent="0.3">
      <c r="A1460" s="71"/>
      <c r="H1460" s="63"/>
      <c r="K1460" s="63"/>
      <c r="Q1460" s="63"/>
      <c r="R1460" s="63"/>
    </row>
    <row r="1461" spans="1:18" x14ac:dyDescent="0.3">
      <c r="A1461" s="71"/>
      <c r="H1461" s="63"/>
      <c r="K1461" s="63"/>
      <c r="Q1461" s="63"/>
      <c r="R1461" s="63"/>
    </row>
    <row r="1462" spans="1:18" x14ac:dyDescent="0.3">
      <c r="A1462" s="71"/>
      <c r="H1462" s="63"/>
      <c r="K1462" s="63"/>
      <c r="Q1462" s="63"/>
      <c r="R1462" s="63"/>
    </row>
    <row r="1463" spans="1:18" x14ac:dyDescent="0.3">
      <c r="A1463" s="71"/>
      <c r="H1463" s="63"/>
      <c r="K1463" s="63"/>
      <c r="Q1463" s="63"/>
      <c r="R1463" s="63"/>
    </row>
    <row r="1464" spans="1:18" x14ac:dyDescent="0.3">
      <c r="A1464" s="71"/>
      <c r="H1464" s="63"/>
      <c r="K1464" s="63"/>
      <c r="Q1464" s="63"/>
      <c r="R1464" s="63"/>
    </row>
    <row r="1465" spans="1:18" x14ac:dyDescent="0.3">
      <c r="A1465" s="71"/>
      <c r="H1465" s="63"/>
      <c r="K1465" s="63"/>
      <c r="Q1465" s="63"/>
      <c r="R1465" s="63"/>
    </row>
    <row r="1466" spans="1:18" x14ac:dyDescent="0.3">
      <c r="A1466" s="71"/>
      <c r="H1466" s="63"/>
      <c r="K1466" s="63"/>
      <c r="Q1466" s="63"/>
      <c r="R1466" s="63"/>
    </row>
    <row r="1467" spans="1:18" x14ac:dyDescent="0.3">
      <c r="A1467" s="71"/>
      <c r="H1467" s="63"/>
      <c r="K1467" s="63"/>
      <c r="Q1467" s="63"/>
      <c r="R1467" s="63"/>
    </row>
    <row r="1468" spans="1:18" x14ac:dyDescent="0.3">
      <c r="A1468" s="71"/>
      <c r="H1468" s="63"/>
      <c r="K1468" s="63"/>
      <c r="Q1468" s="63"/>
      <c r="R1468" s="63"/>
    </row>
    <row r="1469" spans="1:18" x14ac:dyDescent="0.3">
      <c r="A1469" s="71"/>
      <c r="H1469" s="63"/>
      <c r="K1469" s="63"/>
      <c r="Q1469" s="63"/>
      <c r="R1469" s="63"/>
    </row>
    <row r="1470" spans="1:18" x14ac:dyDescent="0.3">
      <c r="A1470" s="71"/>
      <c r="H1470" s="63"/>
      <c r="K1470" s="63"/>
      <c r="Q1470" s="63"/>
      <c r="R1470" s="63"/>
    </row>
    <row r="1471" spans="1:18" x14ac:dyDescent="0.3">
      <c r="A1471" s="71"/>
      <c r="H1471" s="63"/>
      <c r="K1471" s="63"/>
      <c r="Q1471" s="63"/>
      <c r="R1471" s="63"/>
    </row>
    <row r="1472" spans="1:18" x14ac:dyDescent="0.3">
      <c r="A1472" s="71"/>
      <c r="H1472" s="63"/>
      <c r="K1472" s="63"/>
      <c r="Q1472" s="63"/>
      <c r="R1472" s="63"/>
    </row>
    <row r="1473" spans="1:18" x14ac:dyDescent="0.3">
      <c r="A1473" s="71"/>
      <c r="H1473" s="63"/>
      <c r="K1473" s="63"/>
      <c r="Q1473" s="63"/>
      <c r="R1473" s="63"/>
    </row>
    <row r="1474" spans="1:18" x14ac:dyDescent="0.3">
      <c r="A1474" s="71"/>
      <c r="H1474" s="63"/>
      <c r="K1474" s="63"/>
      <c r="Q1474" s="63"/>
      <c r="R1474" s="63"/>
    </row>
    <row r="1475" spans="1:18" x14ac:dyDescent="0.3">
      <c r="A1475" s="71"/>
      <c r="H1475" s="63"/>
      <c r="K1475" s="63"/>
      <c r="Q1475" s="63"/>
      <c r="R1475" s="63"/>
    </row>
    <row r="1476" spans="1:18" x14ac:dyDescent="0.3">
      <c r="A1476" s="71"/>
      <c r="H1476" s="63"/>
      <c r="K1476" s="63"/>
      <c r="Q1476" s="63"/>
      <c r="R1476" s="63"/>
    </row>
    <row r="1477" spans="1:18" x14ac:dyDescent="0.3">
      <c r="A1477" s="71"/>
      <c r="H1477" s="63"/>
      <c r="K1477" s="63"/>
      <c r="Q1477" s="63"/>
      <c r="R1477" s="63"/>
    </row>
    <row r="1478" spans="1:18" x14ac:dyDescent="0.3">
      <c r="A1478" s="71"/>
      <c r="H1478" s="63"/>
      <c r="K1478" s="63"/>
      <c r="Q1478" s="63"/>
      <c r="R1478" s="63"/>
    </row>
    <row r="1479" spans="1:18" x14ac:dyDescent="0.3">
      <c r="A1479" s="71"/>
      <c r="H1479" s="63"/>
      <c r="K1479" s="63"/>
      <c r="Q1479" s="63"/>
      <c r="R1479" s="63"/>
    </row>
    <row r="1480" spans="1:18" x14ac:dyDescent="0.3">
      <c r="A1480" s="71"/>
      <c r="H1480" s="63"/>
      <c r="K1480" s="63"/>
      <c r="Q1480" s="63"/>
      <c r="R1480" s="63"/>
    </row>
    <row r="1481" spans="1:18" x14ac:dyDescent="0.3">
      <c r="A1481" s="71"/>
      <c r="H1481" s="63"/>
      <c r="K1481" s="63"/>
      <c r="Q1481" s="63"/>
      <c r="R1481" s="63"/>
    </row>
    <row r="1482" spans="1:18" x14ac:dyDescent="0.3">
      <c r="A1482" s="71"/>
      <c r="H1482" s="63"/>
      <c r="K1482" s="63"/>
      <c r="Q1482" s="63"/>
      <c r="R1482" s="63"/>
    </row>
    <row r="1483" spans="1:18" x14ac:dyDescent="0.3">
      <c r="A1483" s="71"/>
      <c r="H1483" s="63"/>
      <c r="K1483" s="63"/>
      <c r="Q1483" s="63"/>
      <c r="R1483" s="63"/>
    </row>
    <row r="1484" spans="1:18" x14ac:dyDescent="0.3">
      <c r="A1484" s="71"/>
      <c r="H1484" s="63"/>
      <c r="K1484" s="63"/>
      <c r="Q1484" s="63"/>
      <c r="R1484" s="63"/>
    </row>
    <row r="1485" spans="1:18" x14ac:dyDescent="0.3">
      <c r="A1485" s="71"/>
      <c r="H1485" s="63"/>
      <c r="K1485" s="63"/>
      <c r="Q1485" s="63"/>
      <c r="R1485" s="63"/>
    </row>
    <row r="1486" spans="1:18" x14ac:dyDescent="0.3">
      <c r="A1486" s="71"/>
      <c r="H1486" s="63"/>
      <c r="K1486" s="63"/>
      <c r="Q1486" s="63"/>
      <c r="R1486" s="63"/>
    </row>
    <row r="1487" spans="1:18" x14ac:dyDescent="0.3">
      <c r="A1487" s="71"/>
      <c r="H1487" s="63"/>
      <c r="K1487" s="63"/>
      <c r="Q1487" s="63"/>
      <c r="R1487" s="63"/>
    </row>
    <row r="1488" spans="1:18" x14ac:dyDescent="0.3">
      <c r="A1488" s="71"/>
      <c r="H1488" s="63"/>
      <c r="K1488" s="63"/>
      <c r="Q1488" s="63"/>
      <c r="R1488" s="63"/>
    </row>
    <row r="1489" spans="1:18" x14ac:dyDescent="0.3">
      <c r="A1489" s="71"/>
      <c r="H1489" s="63"/>
      <c r="K1489" s="63"/>
      <c r="Q1489" s="63"/>
      <c r="R1489" s="63"/>
    </row>
    <row r="1490" spans="1:18" x14ac:dyDescent="0.3">
      <c r="A1490" s="71"/>
      <c r="H1490" s="63"/>
      <c r="K1490" s="63"/>
      <c r="Q1490" s="63"/>
      <c r="R1490" s="63"/>
    </row>
    <row r="1491" spans="1:18" x14ac:dyDescent="0.3">
      <c r="A1491" s="71"/>
      <c r="H1491" s="63"/>
      <c r="K1491" s="63"/>
      <c r="Q1491" s="63"/>
      <c r="R1491" s="63"/>
    </row>
    <row r="1492" spans="1:18" x14ac:dyDescent="0.3">
      <c r="A1492" s="71"/>
      <c r="H1492" s="63"/>
      <c r="K1492" s="63"/>
      <c r="Q1492" s="63"/>
      <c r="R1492" s="63"/>
    </row>
    <row r="1493" spans="1:18" x14ac:dyDescent="0.3">
      <c r="A1493" s="71"/>
      <c r="H1493" s="63"/>
      <c r="K1493" s="63"/>
      <c r="Q1493" s="63"/>
      <c r="R1493" s="63"/>
    </row>
    <row r="1494" spans="1:18" x14ac:dyDescent="0.3">
      <c r="A1494" s="71"/>
      <c r="H1494" s="63"/>
      <c r="K1494" s="63"/>
      <c r="Q1494" s="63"/>
      <c r="R1494" s="63"/>
    </row>
    <row r="1495" spans="1:18" x14ac:dyDescent="0.3">
      <c r="A1495" s="71"/>
      <c r="H1495" s="63"/>
      <c r="K1495" s="63"/>
      <c r="Q1495" s="63"/>
      <c r="R1495" s="63"/>
    </row>
    <row r="1496" spans="1:18" x14ac:dyDescent="0.3">
      <c r="A1496" s="71"/>
      <c r="H1496" s="63"/>
      <c r="K1496" s="63"/>
      <c r="Q1496" s="63"/>
      <c r="R1496" s="63"/>
    </row>
    <row r="1497" spans="1:18" x14ac:dyDescent="0.3">
      <c r="A1497" s="71"/>
      <c r="H1497" s="63"/>
      <c r="K1497" s="63"/>
      <c r="Q1497" s="63"/>
      <c r="R1497" s="63"/>
    </row>
    <row r="1498" spans="1:18" x14ac:dyDescent="0.3">
      <c r="A1498" s="71"/>
      <c r="H1498" s="63"/>
      <c r="K1498" s="63"/>
      <c r="Q1498" s="63"/>
      <c r="R1498" s="63"/>
    </row>
    <row r="1499" spans="1:18" x14ac:dyDescent="0.3">
      <c r="A1499" s="71"/>
      <c r="H1499" s="63"/>
      <c r="K1499" s="63"/>
      <c r="Q1499" s="63"/>
      <c r="R1499" s="63"/>
    </row>
    <row r="1500" spans="1:18" x14ac:dyDescent="0.3">
      <c r="A1500" s="71"/>
      <c r="H1500" s="63"/>
      <c r="K1500" s="63"/>
      <c r="Q1500" s="63"/>
      <c r="R1500" s="63"/>
    </row>
    <row r="1501" spans="1:18" x14ac:dyDescent="0.3">
      <c r="A1501" s="71"/>
      <c r="H1501" s="63"/>
      <c r="K1501" s="63"/>
      <c r="Q1501" s="63"/>
      <c r="R1501" s="63"/>
    </row>
    <row r="1502" spans="1:18" x14ac:dyDescent="0.3">
      <c r="A1502" s="71"/>
      <c r="H1502" s="63"/>
      <c r="K1502" s="63"/>
      <c r="Q1502" s="63"/>
      <c r="R1502" s="63"/>
    </row>
    <row r="1503" spans="1:18" x14ac:dyDescent="0.3">
      <c r="A1503" s="71"/>
      <c r="H1503" s="63"/>
      <c r="K1503" s="63"/>
      <c r="Q1503" s="63"/>
      <c r="R1503" s="63"/>
    </row>
    <row r="1504" spans="1:18" x14ac:dyDescent="0.3">
      <c r="A1504" s="71"/>
      <c r="H1504" s="63"/>
      <c r="K1504" s="63"/>
      <c r="Q1504" s="63"/>
      <c r="R1504" s="63"/>
    </row>
    <row r="1505" spans="1:18" x14ac:dyDescent="0.3">
      <c r="A1505" s="71"/>
      <c r="H1505" s="63"/>
      <c r="K1505" s="63"/>
      <c r="Q1505" s="63"/>
      <c r="R1505" s="63"/>
    </row>
    <row r="1506" spans="1:18" x14ac:dyDescent="0.3">
      <c r="A1506" s="71"/>
      <c r="H1506" s="63"/>
      <c r="K1506" s="63"/>
      <c r="Q1506" s="63"/>
      <c r="R1506" s="63"/>
    </row>
    <row r="1507" spans="1:18" x14ac:dyDescent="0.3">
      <c r="A1507" s="71"/>
      <c r="H1507" s="63"/>
      <c r="K1507" s="63"/>
      <c r="Q1507" s="63"/>
      <c r="R1507" s="63"/>
    </row>
    <row r="1508" spans="1:18" x14ac:dyDescent="0.3">
      <c r="A1508" s="71"/>
      <c r="H1508" s="63"/>
      <c r="K1508" s="63"/>
      <c r="Q1508" s="63"/>
      <c r="R1508" s="63"/>
    </row>
    <row r="1509" spans="1:18" x14ac:dyDescent="0.3">
      <c r="A1509" s="71"/>
      <c r="H1509" s="63"/>
      <c r="K1509" s="63"/>
      <c r="Q1509" s="63"/>
      <c r="R1509" s="63"/>
    </row>
    <row r="1510" spans="1:18" x14ac:dyDescent="0.3">
      <c r="A1510" s="71"/>
      <c r="H1510" s="63"/>
      <c r="K1510" s="63"/>
      <c r="Q1510" s="63"/>
      <c r="R1510" s="63"/>
    </row>
    <row r="1511" spans="1:18" x14ac:dyDescent="0.3">
      <c r="A1511" s="71"/>
      <c r="H1511" s="63"/>
      <c r="K1511" s="63"/>
      <c r="Q1511" s="63"/>
      <c r="R1511" s="63"/>
    </row>
    <row r="1512" spans="1:18" x14ac:dyDescent="0.3">
      <c r="A1512" s="71"/>
      <c r="H1512" s="63"/>
      <c r="K1512" s="63"/>
      <c r="Q1512" s="63"/>
      <c r="R1512" s="63"/>
    </row>
    <row r="1513" spans="1:18" x14ac:dyDescent="0.3">
      <c r="A1513" s="71"/>
      <c r="H1513" s="63"/>
      <c r="K1513" s="63"/>
      <c r="Q1513" s="63"/>
      <c r="R1513" s="63"/>
    </row>
    <row r="1514" spans="1:18" x14ac:dyDescent="0.3">
      <c r="A1514" s="71"/>
      <c r="H1514" s="63"/>
      <c r="K1514" s="63"/>
      <c r="Q1514" s="63"/>
      <c r="R1514" s="63"/>
    </row>
    <row r="1515" spans="1:18" x14ac:dyDescent="0.3">
      <c r="A1515" s="71"/>
      <c r="H1515" s="63"/>
      <c r="K1515" s="63"/>
      <c r="Q1515" s="63"/>
      <c r="R1515" s="63"/>
    </row>
    <row r="1516" spans="1:18" x14ac:dyDescent="0.3">
      <c r="A1516" s="71"/>
      <c r="H1516" s="63"/>
      <c r="K1516" s="63"/>
      <c r="Q1516" s="63"/>
      <c r="R1516" s="63"/>
    </row>
    <row r="1517" spans="1:18" x14ac:dyDescent="0.3">
      <c r="A1517" s="71"/>
      <c r="H1517" s="63"/>
      <c r="K1517" s="63"/>
      <c r="Q1517" s="63"/>
      <c r="R1517" s="63"/>
    </row>
    <row r="1518" spans="1:18" x14ac:dyDescent="0.3">
      <c r="A1518" s="71"/>
      <c r="H1518" s="63"/>
      <c r="K1518" s="63"/>
      <c r="Q1518" s="63"/>
      <c r="R1518" s="63"/>
    </row>
    <row r="1519" spans="1:18" x14ac:dyDescent="0.3">
      <c r="A1519" s="71"/>
      <c r="H1519" s="63"/>
      <c r="K1519" s="63"/>
      <c r="Q1519" s="63"/>
      <c r="R1519" s="63"/>
    </row>
    <row r="1520" spans="1:18" x14ac:dyDescent="0.3">
      <c r="A1520" s="71"/>
      <c r="H1520" s="63"/>
      <c r="K1520" s="63"/>
      <c r="Q1520" s="63"/>
      <c r="R1520" s="63"/>
    </row>
    <row r="1521" spans="1:18" x14ac:dyDescent="0.3">
      <c r="A1521" s="71"/>
      <c r="H1521" s="63"/>
      <c r="K1521" s="63"/>
      <c r="Q1521" s="63"/>
      <c r="R1521" s="63"/>
    </row>
    <row r="1522" spans="1:18" x14ac:dyDescent="0.3">
      <c r="A1522" s="71"/>
      <c r="H1522" s="63"/>
      <c r="K1522" s="63"/>
      <c r="Q1522" s="63"/>
      <c r="R1522" s="63"/>
    </row>
    <row r="1523" spans="1:18" x14ac:dyDescent="0.3">
      <c r="A1523" s="71"/>
      <c r="H1523" s="63"/>
      <c r="K1523" s="63"/>
      <c r="Q1523" s="63"/>
      <c r="R1523" s="63"/>
    </row>
    <row r="1524" spans="1:18" x14ac:dyDescent="0.3">
      <c r="A1524" s="71"/>
      <c r="H1524" s="63"/>
      <c r="K1524" s="63"/>
      <c r="Q1524" s="63"/>
      <c r="R1524" s="63"/>
    </row>
    <row r="1525" spans="1:18" x14ac:dyDescent="0.3">
      <c r="A1525" s="71"/>
      <c r="H1525" s="63"/>
      <c r="K1525" s="63"/>
      <c r="Q1525" s="63"/>
      <c r="R1525" s="63"/>
    </row>
    <row r="1526" spans="1:18" x14ac:dyDescent="0.3">
      <c r="A1526" s="71"/>
      <c r="H1526" s="63"/>
      <c r="K1526" s="63"/>
      <c r="Q1526" s="63"/>
      <c r="R1526" s="63"/>
    </row>
    <row r="1527" spans="1:18" x14ac:dyDescent="0.3">
      <c r="A1527" s="71"/>
      <c r="H1527" s="63"/>
      <c r="K1527" s="63"/>
      <c r="Q1527" s="63"/>
      <c r="R1527" s="63"/>
    </row>
    <row r="1528" spans="1:18" x14ac:dyDescent="0.3">
      <c r="A1528" s="71"/>
      <c r="H1528" s="63"/>
      <c r="K1528" s="63"/>
      <c r="Q1528" s="63"/>
      <c r="R1528" s="63"/>
    </row>
    <row r="1529" spans="1:18" x14ac:dyDescent="0.3">
      <c r="A1529" s="71"/>
      <c r="H1529" s="63"/>
      <c r="K1529" s="63"/>
      <c r="Q1529" s="63"/>
      <c r="R1529" s="63"/>
    </row>
    <row r="1530" spans="1:18" x14ac:dyDescent="0.3">
      <c r="A1530" s="71"/>
      <c r="H1530" s="63"/>
      <c r="K1530" s="63"/>
      <c r="Q1530" s="63"/>
      <c r="R1530" s="63"/>
    </row>
    <row r="1531" spans="1:18" x14ac:dyDescent="0.3">
      <c r="A1531" s="71"/>
      <c r="H1531" s="63"/>
      <c r="K1531" s="63"/>
      <c r="Q1531" s="63"/>
      <c r="R1531" s="63"/>
    </row>
    <row r="1532" spans="1:18" x14ac:dyDescent="0.3">
      <c r="A1532" s="71"/>
      <c r="H1532" s="63"/>
      <c r="K1532" s="63"/>
      <c r="Q1532" s="63"/>
      <c r="R1532" s="63"/>
    </row>
    <row r="1533" spans="1:18" x14ac:dyDescent="0.3">
      <c r="A1533" s="71"/>
      <c r="H1533" s="63"/>
      <c r="K1533" s="63"/>
      <c r="Q1533" s="63"/>
      <c r="R1533" s="63"/>
    </row>
    <row r="1534" spans="1:18" x14ac:dyDescent="0.3">
      <c r="A1534" s="71"/>
      <c r="H1534" s="63"/>
      <c r="K1534" s="63"/>
      <c r="Q1534" s="63"/>
      <c r="R1534" s="63"/>
    </row>
    <row r="1535" spans="1:18" x14ac:dyDescent="0.3">
      <c r="A1535" s="71"/>
      <c r="H1535" s="63"/>
      <c r="K1535" s="63"/>
      <c r="Q1535" s="63"/>
      <c r="R1535" s="63"/>
    </row>
    <row r="1536" spans="1:18" x14ac:dyDescent="0.3">
      <c r="A1536" s="71"/>
      <c r="H1536" s="63"/>
      <c r="K1536" s="63"/>
      <c r="Q1536" s="63"/>
      <c r="R1536" s="63"/>
    </row>
    <row r="1537" spans="1:18" x14ac:dyDescent="0.3">
      <c r="A1537" s="71"/>
      <c r="H1537" s="63"/>
      <c r="K1537" s="63"/>
      <c r="Q1537" s="63"/>
      <c r="R1537" s="63"/>
    </row>
    <row r="1538" spans="1:18" x14ac:dyDescent="0.3">
      <c r="A1538" s="71"/>
      <c r="H1538" s="63"/>
      <c r="K1538" s="63"/>
      <c r="Q1538" s="63"/>
      <c r="R1538" s="63"/>
    </row>
    <row r="1539" spans="1:18" x14ac:dyDescent="0.3">
      <c r="A1539" s="71"/>
      <c r="H1539" s="63"/>
      <c r="K1539" s="63"/>
      <c r="Q1539" s="63"/>
      <c r="R1539" s="63"/>
    </row>
    <row r="1540" spans="1:18" x14ac:dyDescent="0.3">
      <c r="A1540" s="71"/>
      <c r="H1540" s="63"/>
      <c r="K1540" s="63"/>
      <c r="Q1540" s="63"/>
      <c r="R1540" s="63"/>
    </row>
    <row r="1541" spans="1:18" x14ac:dyDescent="0.3">
      <c r="A1541" s="71"/>
      <c r="H1541" s="63"/>
      <c r="K1541" s="63"/>
      <c r="Q1541" s="63"/>
      <c r="R1541" s="63"/>
    </row>
    <row r="1542" spans="1:18" x14ac:dyDescent="0.3">
      <c r="A1542" s="71"/>
      <c r="H1542" s="63"/>
      <c r="K1542" s="63"/>
      <c r="Q1542" s="63"/>
      <c r="R1542" s="63"/>
    </row>
    <row r="1543" spans="1:18" x14ac:dyDescent="0.3">
      <c r="A1543" s="71"/>
      <c r="H1543" s="63"/>
      <c r="K1543" s="63"/>
      <c r="Q1543" s="63"/>
      <c r="R1543" s="63"/>
    </row>
    <row r="1544" spans="1:18" x14ac:dyDescent="0.3">
      <c r="A1544" s="71"/>
      <c r="H1544" s="63"/>
      <c r="K1544" s="63"/>
      <c r="Q1544" s="63"/>
      <c r="R1544" s="63"/>
    </row>
    <row r="1545" spans="1:18" x14ac:dyDescent="0.3">
      <c r="A1545" s="71"/>
      <c r="H1545" s="63"/>
      <c r="K1545" s="63"/>
      <c r="Q1545" s="63"/>
      <c r="R1545" s="63"/>
    </row>
    <row r="1546" spans="1:18" x14ac:dyDescent="0.3">
      <c r="A1546" s="71"/>
      <c r="H1546" s="63"/>
      <c r="K1546" s="63"/>
      <c r="Q1546" s="63"/>
      <c r="R1546" s="63"/>
    </row>
    <row r="1547" spans="1:18" x14ac:dyDescent="0.3">
      <c r="A1547" s="71"/>
      <c r="H1547" s="63"/>
      <c r="K1547" s="63"/>
      <c r="Q1547" s="63"/>
      <c r="R1547" s="63"/>
    </row>
    <row r="1548" spans="1:18" x14ac:dyDescent="0.3">
      <c r="A1548" s="71"/>
      <c r="H1548" s="63"/>
      <c r="K1548" s="63"/>
      <c r="Q1548" s="63"/>
      <c r="R1548" s="63"/>
    </row>
    <row r="1549" spans="1:18" x14ac:dyDescent="0.3">
      <c r="A1549" s="71"/>
      <c r="H1549" s="63"/>
      <c r="K1549" s="63"/>
      <c r="Q1549" s="63"/>
      <c r="R1549" s="63"/>
    </row>
    <row r="1550" spans="1:18" x14ac:dyDescent="0.3">
      <c r="A1550" s="71"/>
      <c r="H1550" s="63"/>
      <c r="K1550" s="63"/>
      <c r="Q1550" s="63"/>
      <c r="R1550" s="63"/>
    </row>
    <row r="1551" spans="1:18" x14ac:dyDescent="0.3">
      <c r="A1551" s="71"/>
      <c r="H1551" s="63"/>
      <c r="K1551" s="63"/>
      <c r="Q1551" s="63"/>
      <c r="R1551" s="63"/>
    </row>
    <row r="1552" spans="1:18" x14ac:dyDescent="0.3">
      <c r="A1552" s="71"/>
      <c r="H1552" s="63"/>
      <c r="K1552" s="63"/>
      <c r="Q1552" s="63"/>
      <c r="R1552" s="63"/>
    </row>
    <row r="1553" spans="1:18" x14ac:dyDescent="0.3">
      <c r="A1553" s="71"/>
      <c r="H1553" s="63"/>
      <c r="K1553" s="63"/>
      <c r="Q1553" s="63"/>
      <c r="R1553" s="63"/>
    </row>
    <row r="1554" spans="1:18" x14ac:dyDescent="0.3">
      <c r="A1554" s="71"/>
      <c r="H1554" s="63"/>
      <c r="K1554" s="63"/>
      <c r="Q1554" s="63"/>
      <c r="R1554" s="63"/>
    </row>
    <row r="1555" spans="1:18" x14ac:dyDescent="0.3">
      <c r="A1555" s="71"/>
      <c r="H1555" s="63"/>
      <c r="K1555" s="63"/>
      <c r="Q1555" s="63"/>
      <c r="R1555" s="63"/>
    </row>
    <row r="1556" spans="1:18" x14ac:dyDescent="0.3">
      <c r="A1556" s="71"/>
      <c r="H1556" s="63"/>
      <c r="K1556" s="63"/>
      <c r="Q1556" s="63"/>
      <c r="R1556" s="63"/>
    </row>
    <row r="1557" spans="1:18" x14ac:dyDescent="0.3">
      <c r="A1557" s="71"/>
      <c r="H1557" s="63"/>
      <c r="K1557" s="63"/>
      <c r="Q1557" s="63"/>
      <c r="R1557" s="63"/>
    </row>
    <row r="1558" spans="1:18" x14ac:dyDescent="0.3">
      <c r="A1558" s="71"/>
      <c r="H1558" s="63"/>
      <c r="K1558" s="63"/>
      <c r="Q1558" s="63"/>
      <c r="R1558" s="63"/>
    </row>
    <row r="1559" spans="1:18" x14ac:dyDescent="0.3">
      <c r="A1559" s="71"/>
      <c r="H1559" s="63"/>
      <c r="K1559" s="63"/>
      <c r="Q1559" s="63"/>
      <c r="R1559" s="63"/>
    </row>
    <row r="1560" spans="1:18" x14ac:dyDescent="0.3">
      <c r="A1560" s="71"/>
      <c r="H1560" s="63"/>
      <c r="K1560" s="63"/>
      <c r="Q1560" s="63"/>
      <c r="R1560" s="63"/>
    </row>
    <row r="1561" spans="1:18" x14ac:dyDescent="0.3">
      <c r="A1561" s="71"/>
      <c r="H1561" s="63"/>
      <c r="K1561" s="63"/>
      <c r="Q1561" s="63"/>
      <c r="R1561" s="63"/>
    </row>
    <row r="1562" spans="1:18" x14ac:dyDescent="0.3">
      <c r="A1562" s="71"/>
      <c r="H1562" s="63"/>
      <c r="K1562" s="63"/>
      <c r="Q1562" s="63"/>
      <c r="R1562" s="63"/>
    </row>
    <row r="1563" spans="1:18" x14ac:dyDescent="0.3">
      <c r="A1563" s="71"/>
      <c r="H1563" s="63"/>
      <c r="K1563" s="63"/>
      <c r="Q1563" s="63"/>
      <c r="R1563" s="63"/>
    </row>
    <row r="1564" spans="1:18" x14ac:dyDescent="0.3">
      <c r="A1564" s="71"/>
      <c r="H1564" s="63"/>
      <c r="K1564" s="63"/>
      <c r="Q1564" s="63"/>
      <c r="R1564" s="63"/>
    </row>
    <row r="1565" spans="1:18" x14ac:dyDescent="0.3">
      <c r="A1565" s="71"/>
      <c r="H1565" s="63"/>
      <c r="K1565" s="63"/>
      <c r="Q1565" s="63"/>
      <c r="R1565" s="63"/>
    </row>
    <row r="1566" spans="1:18" x14ac:dyDescent="0.3">
      <c r="A1566" s="71"/>
      <c r="H1566" s="63"/>
      <c r="K1566" s="63"/>
      <c r="Q1566" s="63"/>
      <c r="R1566" s="63"/>
    </row>
    <row r="1567" spans="1:18" x14ac:dyDescent="0.3">
      <c r="A1567" s="71"/>
      <c r="H1567" s="63"/>
      <c r="K1567" s="63"/>
      <c r="Q1567" s="63"/>
      <c r="R1567" s="63"/>
    </row>
    <row r="1568" spans="1:18" x14ac:dyDescent="0.3">
      <c r="A1568" s="71"/>
      <c r="H1568" s="63"/>
      <c r="K1568" s="63"/>
      <c r="Q1568" s="63"/>
      <c r="R1568" s="63"/>
    </row>
    <row r="1569" spans="1:18" x14ac:dyDescent="0.3">
      <c r="A1569" s="71"/>
      <c r="H1569" s="63"/>
      <c r="K1569" s="63"/>
      <c r="Q1569" s="63"/>
      <c r="R1569" s="63"/>
    </row>
    <row r="1570" spans="1:18" x14ac:dyDescent="0.3">
      <c r="A1570" s="71"/>
      <c r="H1570" s="63"/>
      <c r="K1570" s="63"/>
      <c r="Q1570" s="63"/>
      <c r="R1570" s="63"/>
    </row>
    <row r="1571" spans="1:18" x14ac:dyDescent="0.3">
      <c r="A1571" s="71"/>
      <c r="H1571" s="63"/>
      <c r="K1571" s="63"/>
      <c r="Q1571" s="63"/>
      <c r="R1571" s="63"/>
    </row>
    <row r="1572" spans="1:18" x14ac:dyDescent="0.3">
      <c r="A1572" s="71"/>
      <c r="H1572" s="63"/>
      <c r="K1572" s="63"/>
      <c r="Q1572" s="63"/>
      <c r="R1572" s="63"/>
    </row>
    <row r="1573" spans="1:18" x14ac:dyDescent="0.3">
      <c r="A1573" s="71"/>
      <c r="H1573" s="63"/>
      <c r="K1573" s="63"/>
      <c r="Q1573" s="63"/>
      <c r="R1573" s="63"/>
    </row>
    <row r="1574" spans="1:18" x14ac:dyDescent="0.3">
      <c r="A1574" s="71"/>
      <c r="H1574" s="63"/>
      <c r="K1574" s="63"/>
      <c r="Q1574" s="63"/>
      <c r="R1574" s="63"/>
    </row>
    <row r="1575" spans="1:18" x14ac:dyDescent="0.3">
      <c r="A1575" s="71"/>
      <c r="H1575" s="63"/>
      <c r="K1575" s="63"/>
      <c r="Q1575" s="63"/>
      <c r="R1575" s="63"/>
    </row>
    <row r="1576" spans="1:18" x14ac:dyDescent="0.3">
      <c r="A1576" s="71"/>
      <c r="H1576" s="63"/>
      <c r="K1576" s="63"/>
      <c r="Q1576" s="63"/>
      <c r="R1576" s="63"/>
    </row>
    <row r="1577" spans="1:18" x14ac:dyDescent="0.3">
      <c r="A1577" s="71"/>
      <c r="H1577" s="63"/>
      <c r="K1577" s="63"/>
      <c r="Q1577" s="63"/>
      <c r="R1577" s="63"/>
    </row>
    <row r="1578" spans="1:18" x14ac:dyDescent="0.3">
      <c r="A1578" s="71"/>
      <c r="H1578" s="63"/>
      <c r="K1578" s="63"/>
      <c r="Q1578" s="63"/>
      <c r="R1578" s="63"/>
    </row>
    <row r="1579" spans="1:18" x14ac:dyDescent="0.3">
      <c r="A1579" s="71"/>
      <c r="H1579" s="63"/>
      <c r="K1579" s="63"/>
      <c r="Q1579" s="63"/>
      <c r="R1579" s="63"/>
    </row>
    <row r="1580" spans="1:18" x14ac:dyDescent="0.3">
      <c r="A1580" s="71"/>
      <c r="H1580" s="63"/>
      <c r="K1580" s="63"/>
      <c r="Q1580" s="63"/>
      <c r="R1580" s="63"/>
    </row>
    <row r="1581" spans="1:18" x14ac:dyDescent="0.3">
      <c r="A1581" s="71"/>
      <c r="H1581" s="63"/>
      <c r="K1581" s="63"/>
      <c r="Q1581" s="63"/>
      <c r="R1581" s="63"/>
    </row>
    <row r="1582" spans="1:18" x14ac:dyDescent="0.3">
      <c r="A1582" s="71"/>
      <c r="H1582" s="63"/>
      <c r="K1582" s="63"/>
      <c r="Q1582" s="63"/>
      <c r="R1582" s="63"/>
    </row>
    <row r="1583" spans="1:18" x14ac:dyDescent="0.3">
      <c r="A1583" s="71"/>
      <c r="H1583" s="63"/>
      <c r="K1583" s="63"/>
      <c r="Q1583" s="63"/>
      <c r="R1583" s="63"/>
    </row>
    <row r="1584" spans="1:18" x14ac:dyDescent="0.3">
      <c r="A1584" s="71"/>
      <c r="H1584" s="63"/>
      <c r="K1584" s="63"/>
      <c r="Q1584" s="63"/>
      <c r="R1584" s="63"/>
    </row>
    <row r="1585" spans="1:18" x14ac:dyDescent="0.3">
      <c r="A1585" s="71"/>
      <c r="H1585" s="63"/>
      <c r="K1585" s="63"/>
      <c r="Q1585" s="63"/>
      <c r="R1585" s="63"/>
    </row>
    <row r="1586" spans="1:18" x14ac:dyDescent="0.3">
      <c r="A1586" s="71"/>
      <c r="H1586" s="63"/>
      <c r="K1586" s="63"/>
      <c r="Q1586" s="63"/>
      <c r="R1586" s="63"/>
    </row>
    <row r="1587" spans="1:18" x14ac:dyDescent="0.3">
      <c r="A1587" s="71"/>
      <c r="H1587" s="63"/>
      <c r="K1587" s="63"/>
      <c r="Q1587" s="63"/>
      <c r="R1587" s="63"/>
    </row>
    <row r="1588" spans="1:18" x14ac:dyDescent="0.3">
      <c r="A1588" s="71"/>
      <c r="H1588" s="63"/>
      <c r="K1588" s="63"/>
      <c r="Q1588" s="63"/>
      <c r="R1588" s="63"/>
    </row>
    <row r="1589" spans="1:18" x14ac:dyDescent="0.3">
      <c r="A1589" s="71"/>
      <c r="H1589" s="63"/>
      <c r="K1589" s="63"/>
      <c r="Q1589" s="63"/>
      <c r="R1589" s="63"/>
    </row>
    <row r="1590" spans="1:18" x14ac:dyDescent="0.3">
      <c r="A1590" s="71"/>
      <c r="H1590" s="63"/>
      <c r="K1590" s="63"/>
      <c r="Q1590" s="63"/>
      <c r="R1590" s="63"/>
    </row>
    <row r="1591" spans="1:18" x14ac:dyDescent="0.3">
      <c r="A1591" s="71"/>
      <c r="H1591" s="63"/>
      <c r="K1591" s="63"/>
      <c r="Q1591" s="63"/>
      <c r="R1591" s="63"/>
    </row>
    <row r="1592" spans="1:18" x14ac:dyDescent="0.3">
      <c r="A1592" s="71"/>
      <c r="H1592" s="63"/>
      <c r="K1592" s="63"/>
      <c r="Q1592" s="63"/>
      <c r="R1592" s="63"/>
    </row>
    <row r="1593" spans="1:18" x14ac:dyDescent="0.3">
      <c r="A1593" s="71"/>
      <c r="H1593" s="63"/>
      <c r="K1593" s="63"/>
      <c r="Q1593" s="63"/>
      <c r="R1593" s="63"/>
    </row>
    <row r="1594" spans="1:18" x14ac:dyDescent="0.3">
      <c r="A1594" s="71"/>
      <c r="H1594" s="63"/>
      <c r="K1594" s="63"/>
      <c r="Q1594" s="63"/>
      <c r="R1594" s="63"/>
    </row>
    <row r="1595" spans="1:18" x14ac:dyDescent="0.3">
      <c r="A1595" s="71"/>
      <c r="H1595" s="63"/>
      <c r="K1595" s="63"/>
      <c r="Q1595" s="63"/>
      <c r="R1595" s="63"/>
    </row>
    <row r="1596" spans="1:18" x14ac:dyDescent="0.3">
      <c r="A1596" s="71"/>
      <c r="H1596" s="63"/>
      <c r="K1596" s="63"/>
      <c r="Q1596" s="63"/>
      <c r="R1596" s="63"/>
    </row>
    <row r="1597" spans="1:18" x14ac:dyDescent="0.3">
      <c r="A1597" s="71"/>
      <c r="H1597" s="63"/>
      <c r="K1597" s="63"/>
      <c r="Q1597" s="63"/>
      <c r="R1597" s="63"/>
    </row>
    <row r="1598" spans="1:18" x14ac:dyDescent="0.3">
      <c r="A1598" s="71"/>
      <c r="H1598" s="63"/>
      <c r="K1598" s="63"/>
      <c r="Q1598" s="63"/>
      <c r="R1598" s="63"/>
    </row>
    <row r="1599" spans="1:18" x14ac:dyDescent="0.3">
      <c r="A1599" s="71"/>
      <c r="H1599" s="63"/>
      <c r="K1599" s="63"/>
      <c r="Q1599" s="63"/>
      <c r="R1599" s="63"/>
    </row>
    <row r="1600" spans="1:18" x14ac:dyDescent="0.3">
      <c r="A1600" s="71"/>
      <c r="H1600" s="63"/>
      <c r="K1600" s="63"/>
      <c r="Q1600" s="63"/>
      <c r="R1600" s="63"/>
    </row>
    <row r="1601" spans="1:18" x14ac:dyDescent="0.3">
      <c r="A1601" s="71"/>
      <c r="H1601" s="63"/>
      <c r="K1601" s="63"/>
      <c r="Q1601" s="63"/>
      <c r="R1601" s="63"/>
    </row>
    <row r="1602" spans="1:18" x14ac:dyDescent="0.3">
      <c r="A1602" s="71"/>
      <c r="H1602" s="63"/>
      <c r="K1602" s="63"/>
      <c r="Q1602" s="63"/>
      <c r="R1602" s="63"/>
    </row>
    <row r="1603" spans="1:18" x14ac:dyDescent="0.3">
      <c r="A1603" s="71"/>
      <c r="H1603" s="63"/>
      <c r="K1603" s="63"/>
      <c r="Q1603" s="63"/>
      <c r="R1603" s="63"/>
    </row>
    <row r="1604" spans="1:18" x14ac:dyDescent="0.3">
      <c r="A1604" s="71"/>
      <c r="H1604" s="63"/>
      <c r="K1604" s="63"/>
      <c r="Q1604" s="63"/>
      <c r="R1604" s="63"/>
    </row>
    <row r="1605" spans="1:18" x14ac:dyDescent="0.3">
      <c r="A1605" s="71"/>
      <c r="H1605" s="63"/>
      <c r="K1605" s="63"/>
      <c r="Q1605" s="63"/>
      <c r="R1605" s="63"/>
    </row>
    <row r="1606" spans="1:18" x14ac:dyDescent="0.3">
      <c r="A1606" s="71"/>
      <c r="H1606" s="63"/>
      <c r="K1606" s="63"/>
      <c r="Q1606" s="63"/>
      <c r="R1606" s="63"/>
    </row>
    <row r="1607" spans="1:18" x14ac:dyDescent="0.3">
      <c r="A1607" s="71"/>
      <c r="H1607" s="63"/>
      <c r="K1607" s="63"/>
      <c r="Q1607" s="63"/>
      <c r="R1607" s="63"/>
    </row>
    <row r="1608" spans="1:18" x14ac:dyDescent="0.3">
      <c r="A1608" s="71"/>
      <c r="H1608" s="63"/>
      <c r="K1608" s="63"/>
      <c r="Q1608" s="63"/>
      <c r="R1608" s="63"/>
    </row>
    <row r="1609" spans="1:18" x14ac:dyDescent="0.3">
      <c r="A1609" s="71"/>
      <c r="H1609" s="63"/>
      <c r="K1609" s="63"/>
      <c r="Q1609" s="63"/>
      <c r="R1609" s="63"/>
    </row>
    <row r="1610" spans="1:18" x14ac:dyDescent="0.3">
      <c r="A1610" s="71"/>
      <c r="H1610" s="63"/>
      <c r="K1610" s="63"/>
      <c r="Q1610" s="63"/>
      <c r="R1610" s="63"/>
    </row>
    <row r="1611" spans="1:18" x14ac:dyDescent="0.3">
      <c r="A1611" s="71"/>
      <c r="H1611" s="63"/>
      <c r="K1611" s="63"/>
      <c r="Q1611" s="63"/>
      <c r="R1611" s="63"/>
    </row>
    <row r="1612" spans="1:18" x14ac:dyDescent="0.3">
      <c r="A1612" s="71"/>
      <c r="H1612" s="63"/>
      <c r="K1612" s="63"/>
      <c r="Q1612" s="63"/>
      <c r="R1612" s="63"/>
    </row>
    <row r="1613" spans="1:18" x14ac:dyDescent="0.3">
      <c r="A1613" s="71"/>
      <c r="H1613" s="63"/>
      <c r="K1613" s="63"/>
      <c r="Q1613" s="63"/>
      <c r="R1613" s="63"/>
    </row>
    <row r="1614" spans="1:18" x14ac:dyDescent="0.3">
      <c r="A1614" s="71"/>
      <c r="H1614" s="63"/>
      <c r="K1614" s="63"/>
      <c r="Q1614" s="63"/>
      <c r="R1614" s="63"/>
    </row>
    <row r="1615" spans="1:18" x14ac:dyDescent="0.3">
      <c r="A1615" s="71"/>
      <c r="H1615" s="63"/>
      <c r="K1615" s="63"/>
      <c r="Q1615" s="63"/>
      <c r="R1615" s="63"/>
    </row>
    <row r="1616" spans="1:18" x14ac:dyDescent="0.3">
      <c r="A1616" s="71"/>
      <c r="H1616" s="63"/>
      <c r="K1616" s="63"/>
      <c r="Q1616" s="63"/>
      <c r="R1616" s="63"/>
    </row>
    <row r="1617" spans="1:18" x14ac:dyDescent="0.3">
      <c r="A1617" s="71"/>
      <c r="H1617" s="63"/>
      <c r="K1617" s="63"/>
      <c r="Q1617" s="63"/>
      <c r="R1617" s="63"/>
    </row>
    <row r="1618" spans="1:18" x14ac:dyDescent="0.3">
      <c r="A1618" s="71"/>
      <c r="H1618" s="63"/>
      <c r="K1618" s="63"/>
      <c r="Q1618" s="63"/>
      <c r="R1618" s="63"/>
    </row>
    <row r="1619" spans="1:18" x14ac:dyDescent="0.3">
      <c r="A1619" s="71"/>
      <c r="H1619" s="63"/>
      <c r="K1619" s="63"/>
      <c r="Q1619" s="63"/>
      <c r="R1619" s="63"/>
    </row>
    <row r="1620" spans="1:18" x14ac:dyDescent="0.3">
      <c r="A1620" s="71"/>
      <c r="H1620" s="63"/>
      <c r="K1620" s="63"/>
      <c r="Q1620" s="63"/>
      <c r="R1620" s="63"/>
    </row>
    <row r="1621" spans="1:18" x14ac:dyDescent="0.3">
      <c r="A1621" s="71"/>
      <c r="H1621" s="63"/>
      <c r="K1621" s="63"/>
      <c r="Q1621" s="63"/>
      <c r="R1621" s="63"/>
    </row>
    <row r="1622" spans="1:18" x14ac:dyDescent="0.3">
      <c r="A1622" s="71"/>
      <c r="H1622" s="63"/>
      <c r="K1622" s="63"/>
      <c r="Q1622" s="63"/>
      <c r="R1622" s="63"/>
    </row>
    <row r="1623" spans="1:18" x14ac:dyDescent="0.3">
      <c r="A1623" s="71"/>
      <c r="H1623" s="63"/>
      <c r="K1623" s="63"/>
      <c r="Q1623" s="63"/>
      <c r="R1623" s="63"/>
    </row>
    <row r="1624" spans="1:18" x14ac:dyDescent="0.3">
      <c r="A1624" s="71"/>
      <c r="H1624" s="63"/>
      <c r="K1624" s="63"/>
      <c r="Q1624" s="63"/>
      <c r="R1624" s="63"/>
    </row>
    <row r="1625" spans="1:18" x14ac:dyDescent="0.3">
      <c r="A1625" s="71"/>
      <c r="H1625" s="63"/>
      <c r="K1625" s="63"/>
      <c r="Q1625" s="63"/>
      <c r="R1625" s="63"/>
    </row>
    <row r="1626" spans="1:18" x14ac:dyDescent="0.3">
      <c r="A1626" s="71"/>
      <c r="H1626" s="63"/>
      <c r="K1626" s="63"/>
      <c r="Q1626" s="63"/>
      <c r="R1626" s="63"/>
    </row>
    <row r="1627" spans="1:18" x14ac:dyDescent="0.3">
      <c r="A1627" s="71"/>
      <c r="H1627" s="63"/>
      <c r="K1627" s="63"/>
      <c r="Q1627" s="63"/>
      <c r="R1627" s="63"/>
    </row>
    <row r="1628" spans="1:18" x14ac:dyDescent="0.3">
      <c r="A1628" s="71"/>
      <c r="H1628" s="63"/>
      <c r="K1628" s="63"/>
      <c r="Q1628" s="63"/>
      <c r="R1628" s="63"/>
    </row>
    <row r="1629" spans="1:18" x14ac:dyDescent="0.3">
      <c r="A1629" s="71"/>
      <c r="H1629" s="63"/>
      <c r="K1629" s="63"/>
      <c r="Q1629" s="63"/>
      <c r="R1629" s="63"/>
    </row>
    <row r="1630" spans="1:18" x14ac:dyDescent="0.3">
      <c r="A1630" s="71"/>
      <c r="H1630" s="63"/>
      <c r="K1630" s="63"/>
      <c r="Q1630" s="63"/>
      <c r="R1630" s="63"/>
    </row>
    <row r="1631" spans="1:18" x14ac:dyDescent="0.3">
      <c r="A1631" s="71"/>
      <c r="H1631" s="63"/>
      <c r="K1631" s="63"/>
      <c r="Q1631" s="63"/>
      <c r="R1631" s="63"/>
    </row>
    <row r="1632" spans="1:18" x14ac:dyDescent="0.3">
      <c r="A1632" s="71"/>
      <c r="H1632" s="63"/>
      <c r="K1632" s="63"/>
      <c r="Q1632" s="63"/>
      <c r="R1632" s="63"/>
    </row>
    <row r="1633" spans="1:18" x14ac:dyDescent="0.3">
      <c r="A1633" s="71"/>
      <c r="H1633" s="63"/>
      <c r="K1633" s="63"/>
      <c r="Q1633" s="63"/>
      <c r="R1633" s="63"/>
    </row>
    <row r="1634" spans="1:18" x14ac:dyDescent="0.3">
      <c r="A1634" s="71"/>
      <c r="H1634" s="63"/>
      <c r="K1634" s="63"/>
      <c r="Q1634" s="63"/>
      <c r="R1634" s="63"/>
    </row>
    <row r="1635" spans="1:18" x14ac:dyDescent="0.3">
      <c r="A1635" s="71"/>
      <c r="H1635" s="63"/>
      <c r="K1635" s="63"/>
      <c r="Q1635" s="63"/>
      <c r="R1635" s="63"/>
    </row>
    <row r="1636" spans="1:18" x14ac:dyDescent="0.3">
      <c r="A1636" s="71"/>
      <c r="H1636" s="63"/>
      <c r="K1636" s="63"/>
      <c r="Q1636" s="63"/>
      <c r="R1636" s="63"/>
    </row>
    <row r="1637" spans="1:18" x14ac:dyDescent="0.3">
      <c r="A1637" s="71"/>
      <c r="H1637" s="63"/>
      <c r="K1637" s="63"/>
      <c r="Q1637" s="63"/>
      <c r="R1637" s="63"/>
    </row>
    <row r="1638" spans="1:18" x14ac:dyDescent="0.3">
      <c r="A1638" s="71"/>
      <c r="H1638" s="63"/>
      <c r="K1638" s="63"/>
      <c r="Q1638" s="63"/>
      <c r="R1638" s="63"/>
    </row>
    <row r="1639" spans="1:18" x14ac:dyDescent="0.3">
      <c r="A1639" s="71"/>
      <c r="H1639" s="63"/>
      <c r="K1639" s="63"/>
      <c r="Q1639" s="63"/>
      <c r="R1639" s="63"/>
    </row>
    <row r="1640" spans="1:18" x14ac:dyDescent="0.3">
      <c r="A1640" s="71"/>
      <c r="H1640" s="63"/>
      <c r="K1640" s="63"/>
      <c r="Q1640" s="63"/>
      <c r="R1640" s="63"/>
    </row>
    <row r="1641" spans="1:18" x14ac:dyDescent="0.3">
      <c r="A1641" s="71"/>
      <c r="H1641" s="63"/>
      <c r="K1641" s="63"/>
      <c r="Q1641" s="63"/>
      <c r="R1641" s="63"/>
    </row>
    <row r="1642" spans="1:18" x14ac:dyDescent="0.3">
      <c r="A1642" s="71"/>
      <c r="H1642" s="63"/>
      <c r="K1642" s="63"/>
      <c r="Q1642" s="63"/>
      <c r="R1642" s="63"/>
    </row>
    <row r="1643" spans="1:18" x14ac:dyDescent="0.3">
      <c r="A1643" s="71"/>
      <c r="H1643" s="63"/>
      <c r="K1643" s="63"/>
      <c r="Q1643" s="63"/>
      <c r="R1643" s="63"/>
    </row>
    <row r="1644" spans="1:18" x14ac:dyDescent="0.3">
      <c r="A1644" s="71"/>
      <c r="H1644" s="63"/>
      <c r="K1644" s="63"/>
      <c r="Q1644" s="63"/>
      <c r="R1644" s="63"/>
    </row>
    <row r="1645" spans="1:18" x14ac:dyDescent="0.3">
      <c r="A1645" s="71"/>
      <c r="H1645" s="63"/>
      <c r="K1645" s="63"/>
      <c r="Q1645" s="63"/>
      <c r="R1645" s="63"/>
    </row>
    <row r="1646" spans="1:18" x14ac:dyDescent="0.3">
      <c r="A1646" s="71"/>
      <c r="H1646" s="63"/>
      <c r="K1646" s="63"/>
      <c r="Q1646" s="63"/>
      <c r="R1646" s="63"/>
    </row>
    <row r="1647" spans="1:18" x14ac:dyDescent="0.3">
      <c r="A1647" s="71"/>
      <c r="H1647" s="63"/>
      <c r="K1647" s="63"/>
      <c r="Q1647" s="63"/>
      <c r="R1647" s="63"/>
    </row>
    <row r="1648" spans="1:18" x14ac:dyDescent="0.3">
      <c r="A1648" s="71"/>
      <c r="H1648" s="63"/>
      <c r="K1648" s="63"/>
      <c r="Q1648" s="63"/>
      <c r="R1648" s="63"/>
    </row>
    <row r="1649" spans="1:18" x14ac:dyDescent="0.3">
      <c r="A1649" s="71"/>
      <c r="H1649" s="63"/>
      <c r="K1649" s="63"/>
      <c r="Q1649" s="63"/>
      <c r="R1649" s="63"/>
    </row>
    <row r="1650" spans="1:18" x14ac:dyDescent="0.3">
      <c r="A1650" s="71"/>
      <c r="H1650" s="63"/>
      <c r="K1650" s="63"/>
      <c r="Q1650" s="63"/>
      <c r="R1650" s="63"/>
    </row>
    <row r="1651" spans="1:18" x14ac:dyDescent="0.3">
      <c r="A1651" s="71"/>
      <c r="H1651" s="63"/>
      <c r="K1651" s="63"/>
      <c r="Q1651" s="63"/>
      <c r="R1651" s="63"/>
    </row>
    <row r="1652" spans="1:18" x14ac:dyDescent="0.3">
      <c r="A1652" s="71"/>
      <c r="H1652" s="63"/>
      <c r="K1652" s="63"/>
      <c r="Q1652" s="63"/>
      <c r="R1652" s="63"/>
    </row>
    <row r="1653" spans="1:18" x14ac:dyDescent="0.3">
      <c r="A1653" s="71"/>
      <c r="H1653" s="63"/>
      <c r="K1653" s="63"/>
      <c r="Q1653" s="63"/>
      <c r="R1653" s="63"/>
    </row>
    <row r="1654" spans="1:18" x14ac:dyDescent="0.3">
      <c r="A1654" s="71"/>
      <c r="H1654" s="63"/>
      <c r="K1654" s="63"/>
      <c r="Q1654" s="63"/>
      <c r="R1654" s="63"/>
    </row>
    <row r="1655" spans="1:18" x14ac:dyDescent="0.3">
      <c r="A1655" s="71"/>
      <c r="H1655" s="63"/>
      <c r="K1655" s="63"/>
      <c r="Q1655" s="63"/>
      <c r="R1655" s="63"/>
    </row>
    <row r="1656" spans="1:18" x14ac:dyDescent="0.3">
      <c r="A1656" s="71"/>
      <c r="H1656" s="63"/>
      <c r="K1656" s="63"/>
      <c r="Q1656" s="63"/>
      <c r="R1656" s="63"/>
    </row>
    <row r="1657" spans="1:18" x14ac:dyDescent="0.3">
      <c r="A1657" s="71"/>
      <c r="H1657" s="63"/>
      <c r="K1657" s="63"/>
      <c r="Q1657" s="63"/>
      <c r="R1657" s="63"/>
    </row>
    <row r="1658" spans="1:18" x14ac:dyDescent="0.3">
      <c r="A1658" s="71"/>
      <c r="H1658" s="63"/>
      <c r="K1658" s="63"/>
      <c r="Q1658" s="63"/>
      <c r="R1658" s="63"/>
    </row>
    <row r="1659" spans="1:18" x14ac:dyDescent="0.3">
      <c r="A1659" s="71"/>
      <c r="H1659" s="63"/>
      <c r="K1659" s="63"/>
      <c r="Q1659" s="63"/>
      <c r="R1659" s="63"/>
    </row>
    <row r="1660" spans="1:18" x14ac:dyDescent="0.3">
      <c r="A1660" s="71"/>
      <c r="H1660" s="63"/>
      <c r="K1660" s="63"/>
      <c r="Q1660" s="63"/>
      <c r="R1660" s="63"/>
    </row>
    <row r="1661" spans="1:18" x14ac:dyDescent="0.3">
      <c r="A1661" s="71"/>
      <c r="H1661" s="63"/>
      <c r="K1661" s="63"/>
      <c r="Q1661" s="63"/>
      <c r="R1661" s="63"/>
    </row>
    <row r="1662" spans="1:18" x14ac:dyDescent="0.3">
      <c r="A1662" s="71"/>
      <c r="H1662" s="63"/>
      <c r="K1662" s="63"/>
      <c r="Q1662" s="63"/>
      <c r="R1662" s="63"/>
    </row>
    <row r="1663" spans="1:18" x14ac:dyDescent="0.3">
      <c r="A1663" s="71"/>
      <c r="H1663" s="63"/>
      <c r="K1663" s="63"/>
      <c r="Q1663" s="63"/>
      <c r="R1663" s="63"/>
    </row>
    <row r="1664" spans="1:18" x14ac:dyDescent="0.3">
      <c r="A1664" s="71"/>
      <c r="H1664" s="63"/>
      <c r="K1664" s="63"/>
      <c r="Q1664" s="63"/>
      <c r="R1664" s="63"/>
    </row>
    <row r="1665" spans="1:18" x14ac:dyDescent="0.3">
      <c r="A1665" s="71"/>
      <c r="H1665" s="63"/>
      <c r="K1665" s="63"/>
      <c r="Q1665" s="63"/>
      <c r="R1665" s="63"/>
    </row>
    <row r="1666" spans="1:18" x14ac:dyDescent="0.3">
      <c r="A1666" s="71"/>
      <c r="H1666" s="63"/>
      <c r="K1666" s="63"/>
      <c r="Q1666" s="63"/>
      <c r="R1666" s="63"/>
    </row>
    <row r="1667" spans="1:18" x14ac:dyDescent="0.3">
      <c r="A1667" s="71"/>
      <c r="H1667" s="63"/>
      <c r="K1667" s="63"/>
      <c r="Q1667" s="63"/>
      <c r="R1667" s="63"/>
    </row>
    <row r="1668" spans="1:18" x14ac:dyDescent="0.3">
      <c r="A1668" s="71"/>
      <c r="H1668" s="63"/>
      <c r="K1668" s="63"/>
      <c r="Q1668" s="63"/>
      <c r="R1668" s="63"/>
    </row>
    <row r="1669" spans="1:18" x14ac:dyDescent="0.3">
      <c r="A1669" s="71"/>
      <c r="H1669" s="63"/>
      <c r="K1669" s="63"/>
      <c r="Q1669" s="63"/>
      <c r="R1669" s="63"/>
    </row>
    <row r="1670" spans="1:18" x14ac:dyDescent="0.3">
      <c r="A1670" s="71"/>
      <c r="H1670" s="63"/>
      <c r="K1670" s="63"/>
      <c r="Q1670" s="63"/>
      <c r="R1670" s="63"/>
    </row>
    <row r="1671" spans="1:18" x14ac:dyDescent="0.3">
      <c r="A1671" s="71"/>
      <c r="H1671" s="63"/>
      <c r="K1671" s="63"/>
      <c r="Q1671" s="63"/>
      <c r="R1671" s="63"/>
    </row>
    <row r="1672" spans="1:18" x14ac:dyDescent="0.3">
      <c r="A1672" s="71"/>
      <c r="H1672" s="63"/>
      <c r="K1672" s="63"/>
      <c r="Q1672" s="63"/>
      <c r="R1672" s="63"/>
    </row>
    <row r="1673" spans="1:18" x14ac:dyDescent="0.3">
      <c r="A1673" s="71"/>
      <c r="H1673" s="63"/>
      <c r="K1673" s="63"/>
      <c r="Q1673" s="63"/>
      <c r="R1673" s="63"/>
    </row>
    <row r="1674" spans="1:18" x14ac:dyDescent="0.3">
      <c r="A1674" s="71"/>
      <c r="H1674" s="63"/>
      <c r="K1674" s="63"/>
      <c r="Q1674" s="63"/>
      <c r="R1674" s="63"/>
    </row>
    <row r="1675" spans="1:18" x14ac:dyDescent="0.3">
      <c r="A1675" s="71"/>
      <c r="H1675" s="63"/>
      <c r="K1675" s="63"/>
      <c r="Q1675" s="63"/>
      <c r="R1675" s="63"/>
    </row>
    <row r="1676" spans="1:18" x14ac:dyDescent="0.3">
      <c r="A1676" s="71"/>
      <c r="H1676" s="63"/>
      <c r="K1676" s="63"/>
      <c r="Q1676" s="63"/>
      <c r="R1676" s="63"/>
    </row>
    <row r="1677" spans="1:18" x14ac:dyDescent="0.3">
      <c r="A1677" s="71"/>
      <c r="H1677" s="63"/>
      <c r="K1677" s="63"/>
      <c r="Q1677" s="63"/>
      <c r="R1677" s="63"/>
    </row>
    <row r="1678" spans="1:18" x14ac:dyDescent="0.3">
      <c r="A1678" s="71"/>
      <c r="H1678" s="63"/>
      <c r="K1678" s="63"/>
      <c r="Q1678" s="63"/>
      <c r="R1678" s="63"/>
    </row>
    <row r="1679" spans="1:18" x14ac:dyDescent="0.3">
      <c r="A1679" s="71"/>
      <c r="H1679" s="63"/>
      <c r="K1679" s="63"/>
      <c r="Q1679" s="63"/>
      <c r="R1679" s="63"/>
    </row>
    <row r="1680" spans="1:18" x14ac:dyDescent="0.3">
      <c r="A1680" s="71"/>
      <c r="H1680" s="63"/>
      <c r="K1680" s="63"/>
      <c r="Q1680" s="63"/>
      <c r="R1680" s="63"/>
    </row>
    <row r="1681" spans="1:18" x14ac:dyDescent="0.3">
      <c r="A1681" s="71"/>
      <c r="H1681" s="63"/>
      <c r="K1681" s="63"/>
      <c r="Q1681" s="63"/>
      <c r="R1681" s="63"/>
    </row>
    <row r="1682" spans="1:18" x14ac:dyDescent="0.3">
      <c r="A1682" s="71"/>
      <c r="H1682" s="63"/>
      <c r="K1682" s="63"/>
      <c r="Q1682" s="63"/>
      <c r="R1682" s="63"/>
    </row>
    <row r="1683" spans="1:18" x14ac:dyDescent="0.3">
      <c r="A1683" s="71"/>
      <c r="H1683" s="63"/>
      <c r="K1683" s="63"/>
      <c r="Q1683" s="63"/>
      <c r="R1683" s="63"/>
    </row>
    <row r="1684" spans="1:18" x14ac:dyDescent="0.3">
      <c r="A1684" s="71"/>
      <c r="H1684" s="63"/>
      <c r="K1684" s="63"/>
      <c r="Q1684" s="63"/>
      <c r="R1684" s="63"/>
    </row>
    <row r="1685" spans="1:18" x14ac:dyDescent="0.3">
      <c r="A1685" s="71"/>
      <c r="H1685" s="63"/>
      <c r="K1685" s="63"/>
      <c r="Q1685" s="63"/>
      <c r="R1685" s="63"/>
    </row>
    <row r="1686" spans="1:18" x14ac:dyDescent="0.3">
      <c r="A1686" s="71"/>
      <c r="H1686" s="63"/>
      <c r="K1686" s="63"/>
      <c r="Q1686" s="63"/>
      <c r="R1686" s="63"/>
    </row>
    <row r="1687" spans="1:18" x14ac:dyDescent="0.3">
      <c r="A1687" s="71"/>
      <c r="H1687" s="63"/>
      <c r="K1687" s="63"/>
      <c r="Q1687" s="63"/>
      <c r="R1687" s="63"/>
    </row>
    <row r="1688" spans="1:18" x14ac:dyDescent="0.3">
      <c r="A1688" s="71"/>
      <c r="H1688" s="63"/>
      <c r="K1688" s="63"/>
      <c r="Q1688" s="63"/>
      <c r="R1688" s="63"/>
    </row>
    <row r="1689" spans="1:18" x14ac:dyDescent="0.3">
      <c r="A1689" s="71"/>
      <c r="H1689" s="63"/>
      <c r="K1689" s="63"/>
      <c r="Q1689" s="63"/>
      <c r="R1689" s="63"/>
    </row>
    <row r="1690" spans="1:18" x14ac:dyDescent="0.3">
      <c r="A1690" s="71"/>
      <c r="H1690" s="63"/>
      <c r="K1690" s="63"/>
      <c r="Q1690" s="63"/>
      <c r="R1690" s="63"/>
    </row>
    <row r="1691" spans="1:18" x14ac:dyDescent="0.3">
      <c r="A1691" s="71"/>
      <c r="H1691" s="63"/>
      <c r="K1691" s="63"/>
      <c r="Q1691" s="63"/>
      <c r="R1691" s="63"/>
    </row>
    <row r="1692" spans="1:18" x14ac:dyDescent="0.3">
      <c r="A1692" s="71"/>
      <c r="H1692" s="63"/>
      <c r="K1692" s="63"/>
      <c r="Q1692" s="63"/>
      <c r="R1692" s="63"/>
    </row>
    <row r="1693" spans="1:18" x14ac:dyDescent="0.3">
      <c r="A1693" s="71"/>
      <c r="H1693" s="63"/>
      <c r="K1693" s="63"/>
      <c r="Q1693" s="63"/>
      <c r="R1693" s="63"/>
    </row>
    <row r="1694" spans="1:18" x14ac:dyDescent="0.3">
      <c r="A1694" s="71"/>
      <c r="H1694" s="63"/>
      <c r="K1694" s="63"/>
      <c r="Q1694" s="63"/>
      <c r="R1694" s="63"/>
    </row>
    <row r="1695" spans="1:18" x14ac:dyDescent="0.3">
      <c r="A1695" s="71"/>
      <c r="H1695" s="63"/>
      <c r="K1695" s="63"/>
      <c r="Q1695" s="63"/>
      <c r="R1695" s="63"/>
    </row>
    <row r="1696" spans="1:18" x14ac:dyDescent="0.3">
      <c r="A1696" s="71"/>
      <c r="H1696" s="63"/>
      <c r="K1696" s="63"/>
      <c r="Q1696" s="63"/>
      <c r="R1696" s="63"/>
    </row>
    <row r="1697" spans="1:18" x14ac:dyDescent="0.3">
      <c r="A1697" s="71"/>
      <c r="H1697" s="63"/>
      <c r="K1697" s="63"/>
      <c r="Q1697" s="63"/>
      <c r="R1697" s="63"/>
    </row>
    <row r="1698" spans="1:18" x14ac:dyDescent="0.3">
      <c r="A1698" s="71"/>
      <c r="H1698" s="63"/>
      <c r="K1698" s="63"/>
      <c r="Q1698" s="63"/>
      <c r="R1698" s="63"/>
    </row>
    <row r="1699" spans="1:18" x14ac:dyDescent="0.3">
      <c r="A1699" s="71"/>
      <c r="H1699" s="63"/>
      <c r="K1699" s="63"/>
      <c r="Q1699" s="63"/>
      <c r="R1699" s="63"/>
    </row>
    <row r="1700" spans="1:18" x14ac:dyDescent="0.3">
      <c r="A1700" s="71"/>
      <c r="H1700" s="63"/>
      <c r="K1700" s="63"/>
      <c r="Q1700" s="63"/>
      <c r="R1700" s="63"/>
    </row>
    <row r="1701" spans="1:18" x14ac:dyDescent="0.3">
      <c r="A1701" s="71"/>
      <c r="H1701" s="63"/>
      <c r="K1701" s="63"/>
      <c r="Q1701" s="63"/>
      <c r="R1701" s="63"/>
    </row>
    <row r="1702" spans="1:18" x14ac:dyDescent="0.3">
      <c r="A1702" s="71"/>
      <c r="H1702" s="63"/>
      <c r="K1702" s="63"/>
      <c r="Q1702" s="63"/>
      <c r="R1702" s="63"/>
    </row>
    <row r="1703" spans="1:18" x14ac:dyDescent="0.3">
      <c r="A1703" s="71"/>
      <c r="H1703" s="63"/>
      <c r="K1703" s="63"/>
      <c r="Q1703" s="63"/>
      <c r="R1703" s="63"/>
    </row>
    <row r="1704" spans="1:18" x14ac:dyDescent="0.3">
      <c r="A1704" s="71"/>
      <c r="H1704" s="63"/>
      <c r="K1704" s="63"/>
      <c r="Q1704" s="63"/>
      <c r="R1704" s="63"/>
    </row>
    <row r="1705" spans="1:18" x14ac:dyDescent="0.3">
      <c r="A1705" s="71"/>
      <c r="H1705" s="63"/>
      <c r="K1705" s="63"/>
      <c r="Q1705" s="63"/>
      <c r="R1705" s="63"/>
    </row>
    <row r="1706" spans="1:18" x14ac:dyDescent="0.3">
      <c r="A1706" s="71"/>
      <c r="H1706" s="63"/>
      <c r="K1706" s="63"/>
      <c r="Q1706" s="63"/>
      <c r="R1706" s="63"/>
    </row>
    <row r="1707" spans="1:18" x14ac:dyDescent="0.3">
      <c r="A1707" s="71"/>
      <c r="H1707" s="63"/>
      <c r="K1707" s="63"/>
      <c r="Q1707" s="63"/>
      <c r="R1707" s="63"/>
    </row>
    <row r="1708" spans="1:18" x14ac:dyDescent="0.3">
      <c r="A1708" s="71"/>
      <c r="H1708" s="63"/>
      <c r="K1708" s="63"/>
      <c r="Q1708" s="63"/>
      <c r="R1708" s="63"/>
    </row>
    <row r="1709" spans="1:18" x14ac:dyDescent="0.3">
      <c r="A1709" s="71"/>
      <c r="H1709" s="63"/>
      <c r="K1709" s="63"/>
      <c r="Q1709" s="63"/>
      <c r="R1709" s="63"/>
    </row>
    <row r="1710" spans="1:18" x14ac:dyDescent="0.3">
      <c r="A1710" s="71"/>
      <c r="H1710" s="63"/>
      <c r="K1710" s="63"/>
      <c r="Q1710" s="63"/>
      <c r="R1710" s="63"/>
    </row>
    <row r="1711" spans="1:18" x14ac:dyDescent="0.3">
      <c r="A1711" s="71"/>
      <c r="H1711" s="63"/>
      <c r="K1711" s="63"/>
      <c r="Q1711" s="63"/>
      <c r="R1711" s="63"/>
    </row>
    <row r="1712" spans="1:18" x14ac:dyDescent="0.3">
      <c r="A1712" s="71"/>
      <c r="H1712" s="63"/>
      <c r="K1712" s="63"/>
      <c r="Q1712" s="63"/>
      <c r="R1712" s="63"/>
    </row>
    <row r="1713" spans="1:18" x14ac:dyDescent="0.3">
      <c r="A1713" s="71"/>
      <c r="H1713" s="63"/>
      <c r="K1713" s="63"/>
      <c r="Q1713" s="63"/>
      <c r="R1713" s="63"/>
    </row>
    <row r="1714" spans="1:18" x14ac:dyDescent="0.3">
      <c r="A1714" s="71"/>
      <c r="H1714" s="63"/>
      <c r="K1714" s="63"/>
      <c r="Q1714" s="63"/>
      <c r="R1714" s="63"/>
    </row>
    <row r="1715" spans="1:18" x14ac:dyDescent="0.3">
      <c r="A1715" s="71"/>
      <c r="H1715" s="63"/>
      <c r="K1715" s="63"/>
      <c r="Q1715" s="63"/>
      <c r="R1715" s="63"/>
    </row>
    <row r="1716" spans="1:18" x14ac:dyDescent="0.3">
      <c r="A1716" s="71"/>
      <c r="H1716" s="63"/>
      <c r="K1716" s="63"/>
      <c r="Q1716" s="63"/>
      <c r="R1716" s="63"/>
    </row>
    <row r="1717" spans="1:18" x14ac:dyDescent="0.3">
      <c r="A1717" s="71"/>
      <c r="H1717" s="63"/>
      <c r="K1717" s="63"/>
      <c r="Q1717" s="63"/>
      <c r="R1717" s="63"/>
    </row>
    <row r="1718" spans="1:18" x14ac:dyDescent="0.3">
      <c r="A1718" s="71"/>
      <c r="H1718" s="63"/>
      <c r="K1718" s="63"/>
      <c r="Q1718" s="63"/>
      <c r="R1718" s="63"/>
    </row>
    <row r="1719" spans="1:18" x14ac:dyDescent="0.3">
      <c r="A1719" s="71"/>
      <c r="H1719" s="63"/>
      <c r="K1719" s="63"/>
      <c r="Q1719" s="63"/>
      <c r="R1719" s="63"/>
    </row>
    <row r="1720" spans="1:18" x14ac:dyDescent="0.3">
      <c r="A1720" s="71"/>
      <c r="H1720" s="63"/>
      <c r="K1720" s="63"/>
      <c r="Q1720" s="63"/>
      <c r="R1720" s="63"/>
    </row>
    <row r="1721" spans="1:18" x14ac:dyDescent="0.3">
      <c r="A1721" s="71"/>
      <c r="H1721" s="63"/>
      <c r="K1721" s="63"/>
      <c r="Q1721" s="63"/>
      <c r="R1721" s="63"/>
    </row>
    <row r="1722" spans="1:18" x14ac:dyDescent="0.3">
      <c r="A1722" s="71"/>
      <c r="H1722" s="63"/>
      <c r="K1722" s="63"/>
      <c r="Q1722" s="63"/>
      <c r="R1722" s="63"/>
    </row>
    <row r="1723" spans="1:18" x14ac:dyDescent="0.3">
      <c r="A1723" s="71"/>
      <c r="H1723" s="63"/>
      <c r="K1723" s="63"/>
      <c r="Q1723" s="63"/>
      <c r="R1723" s="63"/>
    </row>
    <row r="1724" spans="1:18" x14ac:dyDescent="0.3">
      <c r="A1724" s="71"/>
      <c r="H1724" s="63"/>
      <c r="K1724" s="63"/>
      <c r="Q1724" s="63"/>
      <c r="R1724" s="63"/>
    </row>
    <row r="1725" spans="1:18" x14ac:dyDescent="0.3">
      <c r="A1725" s="71"/>
      <c r="H1725" s="63"/>
      <c r="K1725" s="63"/>
      <c r="Q1725" s="63"/>
      <c r="R1725" s="63"/>
    </row>
    <row r="1726" spans="1:18" x14ac:dyDescent="0.3">
      <c r="A1726" s="71"/>
      <c r="H1726" s="63"/>
      <c r="K1726" s="63"/>
      <c r="Q1726" s="63"/>
      <c r="R1726" s="63"/>
    </row>
    <row r="1727" spans="1:18" x14ac:dyDescent="0.3">
      <c r="A1727" s="71"/>
      <c r="H1727" s="63"/>
      <c r="K1727" s="63"/>
      <c r="Q1727" s="63"/>
      <c r="R1727" s="63"/>
    </row>
    <row r="1728" spans="1:18" x14ac:dyDescent="0.3">
      <c r="A1728" s="71"/>
      <c r="H1728" s="63"/>
      <c r="K1728" s="63"/>
      <c r="Q1728" s="63"/>
      <c r="R1728" s="63"/>
    </row>
    <row r="1729" spans="1:18" x14ac:dyDescent="0.3">
      <c r="A1729" s="71"/>
      <c r="H1729" s="63"/>
      <c r="K1729" s="63"/>
      <c r="Q1729" s="63"/>
      <c r="R1729" s="63"/>
    </row>
    <row r="1730" spans="1:18" x14ac:dyDescent="0.3">
      <c r="A1730" s="71"/>
      <c r="H1730" s="63"/>
      <c r="K1730" s="63"/>
      <c r="Q1730" s="63"/>
      <c r="R1730" s="63"/>
    </row>
    <row r="1731" spans="1:18" x14ac:dyDescent="0.3">
      <c r="A1731" s="71"/>
      <c r="H1731" s="63"/>
      <c r="K1731" s="63"/>
      <c r="Q1731" s="63"/>
      <c r="R1731" s="63"/>
    </row>
    <row r="1732" spans="1:18" x14ac:dyDescent="0.3">
      <c r="A1732" s="71"/>
      <c r="H1732" s="63"/>
      <c r="K1732" s="63"/>
      <c r="Q1732" s="63"/>
      <c r="R1732" s="63"/>
    </row>
    <row r="1733" spans="1:18" x14ac:dyDescent="0.3">
      <c r="A1733" s="71"/>
      <c r="H1733" s="63"/>
      <c r="K1733" s="63"/>
      <c r="Q1733" s="63"/>
      <c r="R1733" s="63"/>
    </row>
    <row r="1734" spans="1:18" x14ac:dyDescent="0.3">
      <c r="A1734" s="71"/>
      <c r="H1734" s="63"/>
      <c r="K1734" s="63"/>
      <c r="Q1734" s="63"/>
      <c r="R1734" s="63"/>
    </row>
    <row r="1735" spans="1:18" x14ac:dyDescent="0.3">
      <c r="A1735" s="71"/>
      <c r="H1735" s="63"/>
      <c r="K1735" s="63"/>
      <c r="Q1735" s="63"/>
      <c r="R1735" s="63"/>
    </row>
    <row r="1736" spans="1:18" x14ac:dyDescent="0.3">
      <c r="A1736" s="71"/>
      <c r="H1736" s="63"/>
      <c r="K1736" s="63"/>
      <c r="Q1736" s="63"/>
      <c r="R1736" s="63"/>
    </row>
    <row r="1737" spans="1:18" x14ac:dyDescent="0.3">
      <c r="A1737" s="71"/>
      <c r="H1737" s="63"/>
      <c r="K1737" s="63"/>
      <c r="Q1737" s="63"/>
      <c r="R1737" s="63"/>
    </row>
    <row r="1738" spans="1:18" x14ac:dyDescent="0.3">
      <c r="A1738" s="71"/>
      <c r="H1738" s="63"/>
      <c r="K1738" s="63"/>
      <c r="Q1738" s="63"/>
      <c r="R1738" s="63"/>
    </row>
    <row r="1739" spans="1:18" x14ac:dyDescent="0.3">
      <c r="A1739" s="71"/>
      <c r="H1739" s="63"/>
      <c r="K1739" s="63"/>
      <c r="Q1739" s="63"/>
      <c r="R1739" s="63"/>
    </row>
    <row r="1740" spans="1:18" x14ac:dyDescent="0.3">
      <c r="A1740" s="71"/>
      <c r="H1740" s="63"/>
      <c r="K1740" s="63"/>
      <c r="Q1740" s="63"/>
      <c r="R1740" s="63"/>
    </row>
    <row r="1741" spans="1:18" x14ac:dyDescent="0.3">
      <c r="A1741" s="71"/>
      <c r="H1741" s="63"/>
      <c r="K1741" s="63"/>
      <c r="Q1741" s="63"/>
      <c r="R1741" s="63"/>
    </row>
    <row r="1742" spans="1:18" x14ac:dyDescent="0.3">
      <c r="A1742" s="71"/>
      <c r="H1742" s="63"/>
      <c r="K1742" s="63"/>
      <c r="Q1742" s="63"/>
      <c r="R1742" s="63"/>
    </row>
    <row r="1743" spans="1:18" x14ac:dyDescent="0.3">
      <c r="A1743" s="71"/>
      <c r="H1743" s="63"/>
      <c r="K1743" s="63"/>
      <c r="Q1743" s="63"/>
      <c r="R1743" s="63"/>
    </row>
    <row r="1744" spans="1:18" x14ac:dyDescent="0.3">
      <c r="A1744" s="71"/>
      <c r="H1744" s="63"/>
      <c r="K1744" s="63"/>
      <c r="Q1744" s="63"/>
      <c r="R1744" s="63"/>
    </row>
    <row r="1745" spans="1:18" x14ac:dyDescent="0.3">
      <c r="A1745" s="71"/>
      <c r="H1745" s="63"/>
      <c r="K1745" s="63"/>
      <c r="Q1745" s="63"/>
      <c r="R1745" s="63"/>
    </row>
    <row r="1746" spans="1:18" x14ac:dyDescent="0.3">
      <c r="A1746" s="71"/>
      <c r="H1746" s="63"/>
      <c r="K1746" s="63"/>
      <c r="Q1746" s="63"/>
      <c r="R1746" s="63"/>
    </row>
    <row r="1747" spans="1:18" x14ac:dyDescent="0.3">
      <c r="A1747" s="71"/>
      <c r="H1747" s="63"/>
      <c r="K1747" s="63"/>
      <c r="Q1747" s="63"/>
      <c r="R1747" s="63"/>
    </row>
    <row r="1748" spans="1:18" x14ac:dyDescent="0.3">
      <c r="A1748" s="71"/>
      <c r="H1748" s="63"/>
      <c r="K1748" s="63"/>
      <c r="Q1748" s="63"/>
      <c r="R1748" s="63"/>
    </row>
    <row r="1749" spans="1:18" x14ac:dyDescent="0.3">
      <c r="A1749" s="71"/>
      <c r="H1749" s="63"/>
      <c r="K1749" s="63"/>
      <c r="Q1749" s="63"/>
      <c r="R1749" s="63"/>
    </row>
    <row r="1750" spans="1:18" x14ac:dyDescent="0.3">
      <c r="A1750" s="71"/>
      <c r="H1750" s="63"/>
      <c r="K1750" s="63"/>
      <c r="Q1750" s="63"/>
      <c r="R1750" s="63"/>
    </row>
    <row r="1751" spans="1:18" x14ac:dyDescent="0.3">
      <c r="A1751" s="71"/>
      <c r="H1751" s="63"/>
      <c r="K1751" s="63"/>
      <c r="Q1751" s="63"/>
      <c r="R1751" s="63"/>
    </row>
    <row r="1752" spans="1:18" x14ac:dyDescent="0.3">
      <c r="A1752" s="71"/>
      <c r="H1752" s="63"/>
      <c r="K1752" s="63"/>
      <c r="Q1752" s="63"/>
      <c r="R1752" s="63"/>
    </row>
    <row r="1753" spans="1:18" x14ac:dyDescent="0.3">
      <c r="A1753" s="71"/>
      <c r="H1753" s="63"/>
      <c r="K1753" s="63"/>
      <c r="Q1753" s="63"/>
      <c r="R1753" s="63"/>
    </row>
    <row r="1754" spans="1:18" x14ac:dyDescent="0.3">
      <c r="A1754" s="71"/>
      <c r="H1754" s="63"/>
      <c r="K1754" s="63"/>
      <c r="Q1754" s="63"/>
      <c r="R1754" s="63"/>
    </row>
    <row r="1755" spans="1:18" x14ac:dyDescent="0.3">
      <c r="A1755" s="71"/>
      <c r="H1755" s="63"/>
      <c r="K1755" s="63"/>
      <c r="Q1755" s="63"/>
      <c r="R1755" s="63"/>
    </row>
    <row r="1756" spans="1:18" x14ac:dyDescent="0.3">
      <c r="A1756" s="71"/>
      <c r="H1756" s="63"/>
      <c r="K1756" s="63"/>
      <c r="Q1756" s="63"/>
      <c r="R1756" s="63"/>
    </row>
    <row r="1757" spans="1:18" x14ac:dyDescent="0.3">
      <c r="A1757" s="71"/>
      <c r="H1757" s="63"/>
      <c r="K1757" s="63"/>
      <c r="Q1757" s="63"/>
      <c r="R1757" s="63"/>
    </row>
    <row r="1758" spans="1:18" x14ac:dyDescent="0.3">
      <c r="A1758" s="71"/>
      <c r="H1758" s="63"/>
      <c r="K1758" s="63"/>
      <c r="Q1758" s="63"/>
      <c r="R1758" s="63"/>
    </row>
    <row r="1759" spans="1:18" x14ac:dyDescent="0.3">
      <c r="A1759" s="71"/>
      <c r="H1759" s="63"/>
      <c r="K1759" s="63"/>
      <c r="Q1759" s="63"/>
      <c r="R1759" s="63"/>
    </row>
    <row r="1760" spans="1:18" x14ac:dyDescent="0.3">
      <c r="A1760" s="71"/>
      <c r="H1760" s="63"/>
      <c r="K1760" s="63"/>
      <c r="Q1760" s="63"/>
      <c r="R1760" s="63"/>
    </row>
    <row r="1761" spans="1:18" x14ac:dyDescent="0.3">
      <c r="A1761" s="71"/>
      <c r="H1761" s="63"/>
      <c r="K1761" s="63"/>
      <c r="Q1761" s="63"/>
      <c r="R1761" s="63"/>
    </row>
    <row r="1762" spans="1:18" x14ac:dyDescent="0.3">
      <c r="A1762" s="71"/>
      <c r="H1762" s="63"/>
      <c r="K1762" s="63"/>
      <c r="Q1762" s="63"/>
      <c r="R1762" s="63"/>
    </row>
    <row r="1763" spans="1:18" x14ac:dyDescent="0.3">
      <c r="A1763" s="71"/>
      <c r="H1763" s="63"/>
      <c r="K1763" s="63"/>
      <c r="Q1763" s="63"/>
      <c r="R1763" s="63"/>
    </row>
    <row r="1764" spans="1:18" x14ac:dyDescent="0.3">
      <c r="A1764" s="71"/>
      <c r="H1764" s="63"/>
      <c r="K1764" s="63"/>
      <c r="Q1764" s="63"/>
      <c r="R1764" s="63"/>
    </row>
    <row r="1765" spans="1:18" x14ac:dyDescent="0.3">
      <c r="A1765" s="71"/>
      <c r="H1765" s="63"/>
      <c r="K1765" s="63"/>
      <c r="Q1765" s="63"/>
      <c r="R1765" s="63"/>
    </row>
    <row r="1766" spans="1:18" x14ac:dyDescent="0.3">
      <c r="A1766" s="71"/>
      <c r="H1766" s="63"/>
      <c r="K1766" s="63"/>
      <c r="Q1766" s="63"/>
      <c r="R1766" s="63"/>
    </row>
    <row r="1767" spans="1:18" x14ac:dyDescent="0.3">
      <c r="A1767" s="71"/>
      <c r="H1767" s="63"/>
      <c r="K1767" s="63"/>
      <c r="Q1767" s="63"/>
      <c r="R1767" s="63"/>
    </row>
    <row r="1768" spans="1:18" x14ac:dyDescent="0.3">
      <c r="A1768" s="71"/>
      <c r="H1768" s="63"/>
      <c r="K1768" s="63"/>
      <c r="Q1768" s="63"/>
      <c r="R1768" s="63"/>
    </row>
    <row r="1769" spans="1:18" x14ac:dyDescent="0.3">
      <c r="A1769" s="71"/>
      <c r="H1769" s="63"/>
      <c r="K1769" s="63"/>
      <c r="Q1769" s="63"/>
      <c r="R1769" s="63"/>
    </row>
    <row r="1770" spans="1:18" x14ac:dyDescent="0.3">
      <c r="A1770" s="71"/>
      <c r="H1770" s="63"/>
      <c r="K1770" s="63"/>
      <c r="Q1770" s="63"/>
      <c r="R1770" s="63"/>
    </row>
    <row r="1771" spans="1:18" x14ac:dyDescent="0.3">
      <c r="A1771" s="71"/>
      <c r="H1771" s="63"/>
      <c r="K1771" s="63"/>
      <c r="Q1771" s="63"/>
      <c r="R1771" s="63"/>
    </row>
    <row r="1772" spans="1:18" x14ac:dyDescent="0.3">
      <c r="A1772" s="71"/>
      <c r="H1772" s="63"/>
      <c r="K1772" s="63"/>
      <c r="Q1772" s="63"/>
      <c r="R1772" s="63"/>
    </row>
    <row r="1773" spans="1:18" x14ac:dyDescent="0.3">
      <c r="A1773" s="71"/>
      <c r="H1773" s="63"/>
      <c r="K1773" s="63"/>
      <c r="Q1773" s="63"/>
      <c r="R1773" s="63"/>
    </row>
    <row r="1774" spans="1:18" x14ac:dyDescent="0.3">
      <c r="A1774" s="71"/>
      <c r="H1774" s="63"/>
      <c r="K1774" s="63"/>
      <c r="Q1774" s="63"/>
      <c r="R1774" s="63"/>
    </row>
    <row r="1775" spans="1:18" x14ac:dyDescent="0.3">
      <c r="A1775" s="71"/>
      <c r="H1775" s="63"/>
      <c r="K1775" s="63"/>
      <c r="Q1775" s="63"/>
      <c r="R1775" s="63"/>
    </row>
    <row r="1776" spans="1:18" x14ac:dyDescent="0.3">
      <c r="A1776" s="71"/>
      <c r="H1776" s="63"/>
      <c r="K1776" s="63"/>
      <c r="Q1776" s="63"/>
      <c r="R1776" s="63"/>
    </row>
    <row r="1777" spans="1:18" x14ac:dyDescent="0.3">
      <c r="A1777" s="71"/>
      <c r="H1777" s="63"/>
      <c r="K1777" s="63"/>
      <c r="Q1777" s="63"/>
      <c r="R1777" s="63"/>
    </row>
    <row r="1778" spans="1:18" x14ac:dyDescent="0.3">
      <c r="A1778" s="71"/>
      <c r="H1778" s="63"/>
      <c r="K1778" s="63"/>
      <c r="Q1778" s="63"/>
      <c r="R1778" s="63"/>
    </row>
    <row r="1779" spans="1:18" x14ac:dyDescent="0.3">
      <c r="A1779" s="71"/>
      <c r="H1779" s="63"/>
      <c r="K1779" s="63"/>
      <c r="Q1779" s="63"/>
      <c r="R1779" s="63"/>
    </row>
    <row r="1780" spans="1:18" x14ac:dyDescent="0.3">
      <c r="A1780" s="71"/>
      <c r="H1780" s="63"/>
      <c r="K1780" s="63"/>
      <c r="Q1780" s="63"/>
      <c r="R1780" s="63"/>
    </row>
    <row r="1781" spans="1:18" x14ac:dyDescent="0.3">
      <c r="A1781" s="71"/>
      <c r="H1781" s="63"/>
      <c r="K1781" s="63"/>
      <c r="Q1781" s="63"/>
      <c r="R1781" s="63"/>
    </row>
    <row r="1782" spans="1:18" x14ac:dyDescent="0.3">
      <c r="A1782" s="71"/>
      <c r="H1782" s="63"/>
      <c r="K1782" s="63"/>
      <c r="Q1782" s="63"/>
      <c r="R1782" s="63"/>
    </row>
    <row r="1783" spans="1:18" x14ac:dyDescent="0.3">
      <c r="A1783" s="71"/>
      <c r="H1783" s="63"/>
      <c r="K1783" s="63"/>
      <c r="Q1783" s="63"/>
      <c r="R1783" s="63"/>
    </row>
    <row r="1784" spans="1:18" x14ac:dyDescent="0.3">
      <c r="A1784" s="71"/>
      <c r="H1784" s="63"/>
      <c r="K1784" s="63"/>
      <c r="Q1784" s="63"/>
      <c r="R1784" s="63"/>
    </row>
    <row r="1785" spans="1:18" x14ac:dyDescent="0.3">
      <c r="A1785" s="71"/>
      <c r="H1785" s="63"/>
      <c r="K1785" s="63"/>
      <c r="Q1785" s="63"/>
      <c r="R1785" s="63"/>
    </row>
    <row r="1786" spans="1:18" x14ac:dyDescent="0.3">
      <c r="A1786" s="71"/>
      <c r="H1786" s="63"/>
      <c r="K1786" s="63"/>
      <c r="Q1786" s="63"/>
      <c r="R1786" s="63"/>
    </row>
    <row r="1787" spans="1:18" x14ac:dyDescent="0.3">
      <c r="A1787" s="71"/>
      <c r="H1787" s="63"/>
      <c r="K1787" s="63"/>
      <c r="Q1787" s="63"/>
      <c r="R1787" s="63"/>
    </row>
    <row r="1788" spans="1:18" x14ac:dyDescent="0.3">
      <c r="A1788" s="71"/>
      <c r="H1788" s="63"/>
      <c r="K1788" s="63"/>
      <c r="Q1788" s="63"/>
      <c r="R1788" s="63"/>
    </row>
    <row r="1789" spans="1:18" x14ac:dyDescent="0.3">
      <c r="A1789" s="71"/>
      <c r="H1789" s="63"/>
      <c r="K1789" s="63"/>
      <c r="Q1789" s="63"/>
      <c r="R1789" s="63"/>
    </row>
    <row r="1790" spans="1:18" x14ac:dyDescent="0.3">
      <c r="A1790" s="71"/>
      <c r="H1790" s="63"/>
      <c r="K1790" s="63"/>
      <c r="Q1790" s="63"/>
      <c r="R1790" s="63"/>
    </row>
    <row r="1791" spans="1:18" x14ac:dyDescent="0.3">
      <c r="A1791" s="71"/>
      <c r="H1791" s="63"/>
      <c r="K1791" s="63"/>
      <c r="Q1791" s="63"/>
      <c r="R1791" s="63"/>
    </row>
    <row r="1792" spans="1:18" x14ac:dyDescent="0.3">
      <c r="A1792" s="71"/>
      <c r="H1792" s="63"/>
      <c r="K1792" s="63"/>
      <c r="Q1792" s="63"/>
      <c r="R1792" s="63"/>
    </row>
    <row r="1793" spans="1:18" x14ac:dyDescent="0.3">
      <c r="A1793" s="71"/>
      <c r="H1793" s="63"/>
      <c r="K1793" s="63"/>
      <c r="Q1793" s="63"/>
      <c r="R1793" s="63"/>
    </row>
    <row r="1794" spans="1:18" x14ac:dyDescent="0.3">
      <c r="A1794" s="71"/>
      <c r="H1794" s="63"/>
      <c r="K1794" s="63"/>
      <c r="Q1794" s="63"/>
      <c r="R1794" s="63"/>
    </row>
    <row r="1795" spans="1:18" x14ac:dyDescent="0.3">
      <c r="A1795" s="71"/>
      <c r="H1795" s="63"/>
      <c r="K1795" s="63"/>
      <c r="Q1795" s="63"/>
      <c r="R1795" s="63"/>
    </row>
    <row r="1796" spans="1:18" x14ac:dyDescent="0.3">
      <c r="A1796" s="71"/>
      <c r="H1796" s="63"/>
      <c r="K1796" s="63"/>
      <c r="Q1796" s="63"/>
      <c r="R1796" s="63"/>
    </row>
    <row r="1797" spans="1:18" x14ac:dyDescent="0.3">
      <c r="A1797" s="71"/>
      <c r="H1797" s="63"/>
      <c r="K1797" s="63"/>
      <c r="Q1797" s="63"/>
      <c r="R1797" s="63"/>
    </row>
    <row r="1798" spans="1:18" x14ac:dyDescent="0.3">
      <c r="A1798" s="71"/>
      <c r="H1798" s="63"/>
      <c r="K1798" s="63"/>
      <c r="Q1798" s="63"/>
      <c r="R1798" s="63"/>
    </row>
    <row r="1799" spans="1:18" x14ac:dyDescent="0.3">
      <c r="A1799" s="71"/>
      <c r="H1799" s="63"/>
      <c r="K1799" s="63"/>
      <c r="Q1799" s="63"/>
      <c r="R1799" s="63"/>
    </row>
    <row r="1800" spans="1:18" x14ac:dyDescent="0.3">
      <c r="A1800" s="71"/>
      <c r="H1800" s="63"/>
      <c r="K1800" s="63"/>
      <c r="Q1800" s="63"/>
      <c r="R1800" s="63"/>
    </row>
    <row r="1801" spans="1:18" x14ac:dyDescent="0.3">
      <c r="A1801" s="71"/>
      <c r="H1801" s="63"/>
      <c r="K1801" s="63"/>
      <c r="Q1801" s="63"/>
      <c r="R1801" s="63"/>
    </row>
    <row r="1802" spans="1:18" x14ac:dyDescent="0.3">
      <c r="A1802" s="71"/>
      <c r="H1802" s="63"/>
      <c r="K1802" s="63"/>
      <c r="Q1802" s="63"/>
      <c r="R1802" s="63"/>
    </row>
    <row r="1803" spans="1:18" x14ac:dyDescent="0.3">
      <c r="A1803" s="71"/>
      <c r="H1803" s="63"/>
      <c r="K1803" s="63"/>
      <c r="Q1803" s="63"/>
      <c r="R1803" s="63"/>
    </row>
    <row r="1804" spans="1:18" x14ac:dyDescent="0.3">
      <c r="A1804" s="71"/>
      <c r="H1804" s="63"/>
      <c r="K1804" s="63"/>
      <c r="Q1804" s="63"/>
      <c r="R1804" s="63"/>
    </row>
    <row r="1805" spans="1:18" x14ac:dyDescent="0.3">
      <c r="A1805" s="71"/>
      <c r="H1805" s="63"/>
      <c r="K1805" s="63"/>
      <c r="Q1805" s="63"/>
      <c r="R1805" s="63"/>
    </row>
    <row r="1806" spans="1:18" x14ac:dyDescent="0.3">
      <c r="A1806" s="71"/>
      <c r="H1806" s="63"/>
      <c r="K1806" s="63"/>
      <c r="Q1806" s="63"/>
      <c r="R1806" s="63"/>
    </row>
    <row r="1807" spans="1:18" x14ac:dyDescent="0.3">
      <c r="A1807" s="71"/>
      <c r="H1807" s="63"/>
      <c r="K1807" s="63"/>
      <c r="Q1807" s="63"/>
      <c r="R1807" s="63"/>
    </row>
    <row r="1808" spans="1:18" x14ac:dyDescent="0.3">
      <c r="A1808" s="71"/>
      <c r="H1808" s="63"/>
      <c r="K1808" s="63"/>
      <c r="Q1808" s="63"/>
      <c r="R1808" s="63"/>
    </row>
    <row r="1809" spans="1:18" x14ac:dyDescent="0.3">
      <c r="A1809" s="71"/>
      <c r="H1809" s="63"/>
      <c r="K1809" s="63"/>
      <c r="Q1809" s="63"/>
      <c r="R1809" s="63"/>
    </row>
    <row r="1810" spans="1:18" x14ac:dyDescent="0.3">
      <c r="A1810" s="71"/>
      <c r="H1810" s="63"/>
      <c r="K1810" s="63"/>
      <c r="Q1810" s="63"/>
      <c r="R1810" s="63"/>
    </row>
    <row r="1811" spans="1:18" x14ac:dyDescent="0.3">
      <c r="A1811" s="71"/>
      <c r="H1811" s="63"/>
      <c r="K1811" s="63"/>
      <c r="Q1811" s="63"/>
      <c r="R1811" s="63"/>
    </row>
    <row r="1812" spans="1:18" x14ac:dyDescent="0.3">
      <c r="A1812" s="71"/>
      <c r="H1812" s="63"/>
      <c r="K1812" s="63"/>
      <c r="Q1812" s="63"/>
      <c r="R1812" s="63"/>
    </row>
    <row r="1813" spans="1:18" x14ac:dyDescent="0.3">
      <c r="A1813" s="71"/>
      <c r="H1813" s="63"/>
      <c r="K1813" s="63"/>
      <c r="Q1813" s="63"/>
      <c r="R1813" s="63"/>
    </row>
    <row r="1814" spans="1:18" x14ac:dyDescent="0.3">
      <c r="A1814" s="71"/>
      <c r="H1814" s="63"/>
      <c r="K1814" s="63"/>
      <c r="Q1814" s="63"/>
      <c r="R1814" s="63"/>
    </row>
    <row r="1815" spans="1:18" x14ac:dyDescent="0.3">
      <c r="A1815" s="71"/>
      <c r="H1815" s="63"/>
      <c r="K1815" s="63"/>
      <c r="Q1815" s="63"/>
      <c r="R1815" s="63"/>
    </row>
    <row r="1816" spans="1:18" x14ac:dyDescent="0.3">
      <c r="A1816" s="71"/>
      <c r="H1816" s="63"/>
      <c r="K1816" s="63"/>
      <c r="Q1816" s="63"/>
      <c r="R1816" s="63"/>
    </row>
    <row r="1817" spans="1:18" x14ac:dyDescent="0.3">
      <c r="A1817" s="71"/>
      <c r="H1817" s="63"/>
      <c r="K1817" s="63"/>
      <c r="Q1817" s="63"/>
      <c r="R1817" s="63"/>
    </row>
    <row r="1818" spans="1:18" x14ac:dyDescent="0.3">
      <c r="A1818" s="71"/>
      <c r="H1818" s="63"/>
      <c r="K1818" s="63"/>
      <c r="Q1818" s="63"/>
      <c r="R1818" s="63"/>
    </row>
    <row r="1819" spans="1:18" x14ac:dyDescent="0.3">
      <c r="A1819" s="71"/>
      <c r="H1819" s="63"/>
      <c r="K1819" s="63"/>
      <c r="Q1819" s="63"/>
      <c r="R1819" s="63"/>
    </row>
    <row r="1820" spans="1:18" x14ac:dyDescent="0.3">
      <c r="A1820" s="71"/>
      <c r="H1820" s="63"/>
      <c r="K1820" s="63"/>
      <c r="Q1820" s="63"/>
      <c r="R1820" s="63"/>
    </row>
    <row r="1821" spans="1:18" x14ac:dyDescent="0.3">
      <c r="A1821" s="71"/>
      <c r="H1821" s="63"/>
      <c r="K1821" s="63"/>
      <c r="Q1821" s="63"/>
      <c r="R1821" s="63"/>
    </row>
    <row r="1822" spans="1:18" x14ac:dyDescent="0.3">
      <c r="A1822" s="71"/>
      <c r="H1822" s="63"/>
      <c r="K1822" s="63"/>
      <c r="Q1822" s="63"/>
      <c r="R1822" s="63"/>
    </row>
    <row r="1823" spans="1:18" x14ac:dyDescent="0.3">
      <c r="A1823" s="71"/>
      <c r="H1823" s="63"/>
      <c r="K1823" s="63"/>
      <c r="Q1823" s="63"/>
      <c r="R1823" s="63"/>
    </row>
    <row r="1824" spans="1:18" x14ac:dyDescent="0.3">
      <c r="A1824" s="71"/>
      <c r="H1824" s="63"/>
      <c r="K1824" s="63"/>
      <c r="Q1824" s="63"/>
      <c r="R1824" s="63"/>
    </row>
    <row r="1825" spans="1:18" x14ac:dyDescent="0.3">
      <c r="A1825" s="71"/>
      <c r="H1825" s="63"/>
      <c r="K1825" s="63"/>
      <c r="Q1825" s="63"/>
      <c r="R1825" s="63"/>
    </row>
    <row r="1826" spans="1:18" x14ac:dyDescent="0.3">
      <c r="A1826" s="71"/>
      <c r="H1826" s="63"/>
      <c r="K1826" s="63"/>
      <c r="Q1826" s="63"/>
      <c r="R1826" s="63"/>
    </row>
    <row r="1827" spans="1:18" x14ac:dyDescent="0.3">
      <c r="A1827" s="71"/>
      <c r="H1827" s="63"/>
      <c r="K1827" s="63"/>
      <c r="Q1827" s="63"/>
      <c r="R1827" s="63"/>
    </row>
    <row r="1828" spans="1:18" x14ac:dyDescent="0.3">
      <c r="A1828" s="71"/>
      <c r="H1828" s="63"/>
      <c r="K1828" s="63"/>
      <c r="Q1828" s="63"/>
      <c r="R1828" s="63"/>
    </row>
    <row r="1829" spans="1:18" x14ac:dyDescent="0.3">
      <c r="A1829" s="71"/>
      <c r="H1829" s="63"/>
      <c r="K1829" s="63"/>
      <c r="Q1829" s="63"/>
      <c r="R1829" s="63"/>
    </row>
    <row r="1830" spans="1:18" x14ac:dyDescent="0.3">
      <c r="A1830" s="71"/>
      <c r="H1830" s="63"/>
      <c r="K1830" s="63"/>
      <c r="Q1830" s="63"/>
      <c r="R1830" s="63"/>
    </row>
    <row r="1831" spans="1:18" x14ac:dyDescent="0.3">
      <c r="A1831" s="71"/>
      <c r="H1831" s="63"/>
      <c r="K1831" s="63"/>
      <c r="Q1831" s="63"/>
      <c r="R1831" s="63"/>
    </row>
    <row r="1832" spans="1:18" x14ac:dyDescent="0.3">
      <c r="A1832" s="71"/>
      <c r="H1832" s="63"/>
      <c r="K1832" s="63"/>
      <c r="Q1832" s="63"/>
      <c r="R1832" s="63"/>
    </row>
    <row r="1833" spans="1:18" x14ac:dyDescent="0.3">
      <c r="A1833" s="71"/>
      <c r="H1833" s="63"/>
      <c r="K1833" s="63"/>
      <c r="Q1833" s="63"/>
      <c r="R1833" s="63"/>
    </row>
    <row r="1834" spans="1:18" x14ac:dyDescent="0.3">
      <c r="A1834" s="71"/>
      <c r="H1834" s="63"/>
      <c r="K1834" s="63"/>
      <c r="Q1834" s="63"/>
      <c r="R1834" s="63"/>
    </row>
    <row r="1835" spans="1:18" x14ac:dyDescent="0.3">
      <c r="A1835" s="71"/>
      <c r="H1835" s="63"/>
      <c r="K1835" s="63"/>
      <c r="Q1835" s="63"/>
      <c r="R1835" s="63"/>
    </row>
    <row r="1836" spans="1:18" x14ac:dyDescent="0.3">
      <c r="A1836" s="71"/>
      <c r="H1836" s="63"/>
      <c r="K1836" s="63"/>
      <c r="Q1836" s="63"/>
      <c r="R1836" s="63"/>
    </row>
    <row r="1837" spans="1:18" x14ac:dyDescent="0.3">
      <c r="A1837" s="71"/>
      <c r="H1837" s="63"/>
      <c r="K1837" s="63"/>
      <c r="Q1837" s="63"/>
      <c r="R1837" s="63"/>
    </row>
    <row r="1838" spans="1:18" x14ac:dyDescent="0.3">
      <c r="A1838" s="71"/>
      <c r="H1838" s="63"/>
      <c r="K1838" s="63"/>
      <c r="Q1838" s="63"/>
      <c r="R1838" s="63"/>
    </row>
    <row r="1839" spans="1:18" x14ac:dyDescent="0.3">
      <c r="A1839" s="71"/>
      <c r="H1839" s="63"/>
      <c r="K1839" s="63"/>
      <c r="Q1839" s="63"/>
      <c r="R1839" s="63"/>
    </row>
    <row r="1840" spans="1:18" x14ac:dyDescent="0.3">
      <c r="A1840" s="71"/>
      <c r="H1840" s="63"/>
      <c r="K1840" s="63"/>
      <c r="Q1840" s="63"/>
      <c r="R1840" s="63"/>
    </row>
    <row r="1841" spans="1:18" x14ac:dyDescent="0.3">
      <c r="A1841" s="71"/>
      <c r="H1841" s="63"/>
      <c r="K1841" s="63"/>
      <c r="Q1841" s="63"/>
      <c r="R1841" s="63"/>
    </row>
    <row r="1842" spans="1:18" x14ac:dyDescent="0.3">
      <c r="A1842" s="71"/>
      <c r="H1842" s="63"/>
      <c r="K1842" s="63"/>
      <c r="Q1842" s="63"/>
      <c r="R1842" s="63"/>
    </row>
    <row r="1843" spans="1:18" x14ac:dyDescent="0.3">
      <c r="A1843" s="71"/>
      <c r="H1843" s="63"/>
      <c r="K1843" s="63"/>
      <c r="Q1843" s="63"/>
      <c r="R1843" s="63"/>
    </row>
    <row r="1844" spans="1:18" x14ac:dyDescent="0.3">
      <c r="A1844" s="71"/>
      <c r="H1844" s="63"/>
      <c r="K1844" s="63"/>
      <c r="Q1844" s="63"/>
      <c r="R1844" s="63"/>
    </row>
    <row r="1845" spans="1:18" x14ac:dyDescent="0.3">
      <c r="A1845" s="71"/>
      <c r="H1845" s="63"/>
      <c r="K1845" s="63"/>
      <c r="Q1845" s="63"/>
      <c r="R1845" s="63"/>
    </row>
    <row r="1846" spans="1:18" x14ac:dyDescent="0.3">
      <c r="A1846" s="71"/>
      <c r="H1846" s="63"/>
      <c r="K1846" s="63"/>
      <c r="Q1846" s="63"/>
      <c r="R1846" s="63"/>
    </row>
    <row r="1847" spans="1:18" x14ac:dyDescent="0.3">
      <c r="A1847" s="71"/>
      <c r="H1847" s="63"/>
      <c r="K1847" s="63"/>
      <c r="Q1847" s="63"/>
      <c r="R1847" s="63"/>
    </row>
    <row r="1848" spans="1:18" x14ac:dyDescent="0.3">
      <c r="A1848" s="71"/>
      <c r="H1848" s="63"/>
      <c r="K1848" s="63"/>
      <c r="Q1848" s="63"/>
      <c r="R1848" s="63"/>
    </row>
    <row r="1849" spans="1:18" x14ac:dyDescent="0.3">
      <c r="A1849" s="71"/>
      <c r="H1849" s="63"/>
      <c r="K1849" s="63"/>
      <c r="Q1849" s="63"/>
      <c r="R1849" s="63"/>
    </row>
    <row r="1850" spans="1:18" x14ac:dyDescent="0.3">
      <c r="A1850" s="71"/>
      <c r="H1850" s="63"/>
      <c r="K1850" s="63"/>
      <c r="Q1850" s="63"/>
      <c r="R1850" s="63"/>
    </row>
    <row r="1851" spans="1:18" x14ac:dyDescent="0.3">
      <c r="A1851" s="71"/>
      <c r="H1851" s="63"/>
      <c r="K1851" s="63"/>
      <c r="Q1851" s="63"/>
      <c r="R1851" s="63"/>
    </row>
    <row r="1852" spans="1:18" x14ac:dyDescent="0.3">
      <c r="A1852" s="71"/>
      <c r="H1852" s="63"/>
      <c r="K1852" s="63"/>
      <c r="Q1852" s="63"/>
      <c r="R1852" s="63"/>
    </row>
    <row r="1853" spans="1:18" x14ac:dyDescent="0.3">
      <c r="A1853" s="71"/>
      <c r="H1853" s="63"/>
      <c r="K1853" s="63"/>
      <c r="Q1853" s="63"/>
      <c r="R1853" s="63"/>
    </row>
    <row r="1854" spans="1:18" x14ac:dyDescent="0.3">
      <c r="A1854" s="71"/>
      <c r="H1854" s="63"/>
      <c r="K1854" s="63"/>
      <c r="Q1854" s="63"/>
      <c r="R1854" s="63"/>
    </row>
    <row r="1855" spans="1:18" x14ac:dyDescent="0.3">
      <c r="A1855" s="71"/>
      <c r="H1855" s="63"/>
      <c r="K1855" s="63"/>
      <c r="Q1855" s="63"/>
      <c r="R1855" s="63"/>
    </row>
    <row r="1856" spans="1:18" x14ac:dyDescent="0.3">
      <c r="A1856" s="71"/>
      <c r="H1856" s="63"/>
      <c r="K1856" s="63"/>
      <c r="Q1856" s="63"/>
      <c r="R1856" s="63"/>
    </row>
    <row r="1857" spans="1:18" x14ac:dyDescent="0.3">
      <c r="A1857" s="71"/>
      <c r="H1857" s="63"/>
      <c r="K1857" s="63"/>
      <c r="Q1857" s="63"/>
      <c r="R1857" s="63"/>
    </row>
    <row r="1858" spans="1:18" x14ac:dyDescent="0.3">
      <c r="A1858" s="71"/>
      <c r="H1858" s="63"/>
      <c r="K1858" s="63"/>
      <c r="Q1858" s="63"/>
      <c r="R1858" s="63"/>
    </row>
    <row r="1859" spans="1:18" x14ac:dyDescent="0.3">
      <c r="A1859" s="71"/>
      <c r="H1859" s="63"/>
      <c r="K1859" s="63"/>
      <c r="Q1859" s="63"/>
      <c r="R1859" s="63"/>
    </row>
    <row r="1860" spans="1:18" x14ac:dyDescent="0.3">
      <c r="A1860" s="71"/>
      <c r="H1860" s="63"/>
      <c r="K1860" s="63"/>
      <c r="Q1860" s="63"/>
      <c r="R1860" s="63"/>
    </row>
    <row r="1861" spans="1:18" x14ac:dyDescent="0.3">
      <c r="A1861" s="71"/>
      <c r="H1861" s="63"/>
      <c r="K1861" s="63"/>
      <c r="Q1861" s="63"/>
      <c r="R1861" s="63"/>
    </row>
    <row r="1862" spans="1:18" x14ac:dyDescent="0.3">
      <c r="A1862" s="71"/>
      <c r="H1862" s="63"/>
      <c r="K1862" s="63"/>
      <c r="Q1862" s="63"/>
      <c r="R1862" s="63"/>
    </row>
    <row r="1863" spans="1:18" x14ac:dyDescent="0.3">
      <c r="A1863" s="71"/>
      <c r="H1863" s="63"/>
      <c r="K1863" s="63"/>
      <c r="Q1863" s="63"/>
      <c r="R1863" s="63"/>
    </row>
    <row r="1864" spans="1:18" x14ac:dyDescent="0.3">
      <c r="A1864" s="71"/>
      <c r="H1864" s="63"/>
      <c r="K1864" s="63"/>
      <c r="Q1864" s="63"/>
      <c r="R1864" s="63"/>
    </row>
    <row r="1865" spans="1:18" x14ac:dyDescent="0.3">
      <c r="A1865" s="71"/>
      <c r="H1865" s="63"/>
      <c r="K1865" s="63"/>
      <c r="Q1865" s="63"/>
      <c r="R1865" s="63"/>
    </row>
    <row r="1866" spans="1:18" x14ac:dyDescent="0.3">
      <c r="A1866" s="71"/>
      <c r="H1866" s="63"/>
      <c r="K1866" s="63"/>
      <c r="Q1866" s="63"/>
      <c r="R1866" s="63"/>
    </row>
    <row r="1867" spans="1:18" x14ac:dyDescent="0.3">
      <c r="A1867" s="71"/>
      <c r="H1867" s="63"/>
      <c r="K1867" s="63"/>
      <c r="Q1867" s="63"/>
      <c r="R1867" s="63"/>
    </row>
    <row r="1868" spans="1:18" x14ac:dyDescent="0.3">
      <c r="A1868" s="71"/>
      <c r="H1868" s="63"/>
      <c r="K1868" s="63"/>
      <c r="Q1868" s="63"/>
      <c r="R1868" s="63"/>
    </row>
    <row r="1869" spans="1:18" x14ac:dyDescent="0.3">
      <c r="A1869" s="71"/>
      <c r="H1869" s="63"/>
      <c r="K1869" s="63"/>
      <c r="Q1869" s="63"/>
      <c r="R1869" s="63"/>
    </row>
    <row r="1870" spans="1:18" x14ac:dyDescent="0.3">
      <c r="A1870" s="71"/>
      <c r="H1870" s="63"/>
      <c r="K1870" s="63"/>
      <c r="Q1870" s="63"/>
      <c r="R1870" s="63"/>
    </row>
    <row r="1871" spans="1:18" x14ac:dyDescent="0.3">
      <c r="A1871" s="71"/>
      <c r="H1871" s="63"/>
      <c r="K1871" s="63"/>
      <c r="Q1871" s="63"/>
      <c r="R1871" s="63"/>
    </row>
    <row r="1872" spans="1:18" x14ac:dyDescent="0.3">
      <c r="A1872" s="71"/>
      <c r="H1872" s="63"/>
      <c r="K1872" s="63"/>
      <c r="Q1872" s="63"/>
      <c r="R1872" s="63"/>
    </row>
    <row r="1873" spans="1:18" x14ac:dyDescent="0.3">
      <c r="A1873" s="71"/>
      <c r="H1873" s="63"/>
      <c r="K1873" s="63"/>
      <c r="Q1873" s="63"/>
      <c r="R1873" s="63"/>
    </row>
    <row r="1874" spans="1:18" x14ac:dyDescent="0.3">
      <c r="A1874" s="71"/>
      <c r="H1874" s="63"/>
      <c r="K1874" s="63"/>
      <c r="Q1874" s="63"/>
      <c r="R1874" s="63"/>
    </row>
    <row r="1875" spans="1:18" x14ac:dyDescent="0.3">
      <c r="A1875" s="71"/>
      <c r="H1875" s="63"/>
      <c r="K1875" s="63"/>
      <c r="Q1875" s="63"/>
      <c r="R1875" s="63"/>
    </row>
    <row r="1876" spans="1:18" x14ac:dyDescent="0.3">
      <c r="A1876" s="71"/>
      <c r="H1876" s="63"/>
      <c r="K1876" s="63"/>
      <c r="Q1876" s="63"/>
      <c r="R1876" s="63"/>
    </row>
    <row r="1877" spans="1:18" x14ac:dyDescent="0.3">
      <c r="A1877" s="71"/>
      <c r="H1877" s="63"/>
      <c r="K1877" s="63"/>
      <c r="Q1877" s="63"/>
      <c r="R1877" s="63"/>
    </row>
    <row r="1878" spans="1:18" x14ac:dyDescent="0.3">
      <c r="A1878" s="71"/>
      <c r="H1878" s="63"/>
      <c r="K1878" s="63"/>
      <c r="Q1878" s="63"/>
      <c r="R1878" s="63"/>
    </row>
    <row r="1879" spans="1:18" x14ac:dyDescent="0.3">
      <c r="A1879" s="71"/>
      <c r="H1879" s="63"/>
      <c r="K1879" s="63"/>
      <c r="Q1879" s="63"/>
      <c r="R1879" s="63"/>
    </row>
    <row r="1880" spans="1:18" x14ac:dyDescent="0.3">
      <c r="A1880" s="71"/>
      <c r="H1880" s="63"/>
      <c r="K1880" s="63"/>
      <c r="Q1880" s="63"/>
      <c r="R1880" s="63"/>
    </row>
    <row r="1881" spans="1:18" x14ac:dyDescent="0.3">
      <c r="A1881" s="71"/>
      <c r="H1881" s="63"/>
      <c r="K1881" s="63"/>
      <c r="Q1881" s="63"/>
      <c r="R1881" s="63"/>
    </row>
    <row r="1882" spans="1:18" x14ac:dyDescent="0.3">
      <c r="A1882" s="71"/>
      <c r="H1882" s="63"/>
      <c r="K1882" s="63"/>
      <c r="Q1882" s="63"/>
      <c r="R1882" s="63"/>
    </row>
    <row r="1883" spans="1:18" x14ac:dyDescent="0.3">
      <c r="A1883" s="71"/>
      <c r="H1883" s="63"/>
      <c r="K1883" s="63"/>
      <c r="Q1883" s="63"/>
      <c r="R1883" s="63"/>
    </row>
    <row r="1884" spans="1:18" x14ac:dyDescent="0.3">
      <c r="A1884" s="71"/>
      <c r="H1884" s="63"/>
      <c r="K1884" s="63"/>
      <c r="Q1884" s="63"/>
      <c r="R1884" s="63"/>
    </row>
    <row r="1885" spans="1:18" x14ac:dyDescent="0.3">
      <c r="A1885" s="71"/>
      <c r="H1885" s="63"/>
      <c r="K1885" s="63"/>
      <c r="Q1885" s="63"/>
      <c r="R1885" s="63"/>
    </row>
    <row r="1886" spans="1:18" x14ac:dyDescent="0.3">
      <c r="A1886" s="71"/>
      <c r="H1886" s="63"/>
      <c r="K1886" s="63"/>
      <c r="Q1886" s="63"/>
      <c r="R1886" s="63"/>
    </row>
    <row r="1887" spans="1:18" x14ac:dyDescent="0.3">
      <c r="A1887" s="71"/>
      <c r="H1887" s="63"/>
      <c r="K1887" s="63"/>
      <c r="Q1887" s="63"/>
      <c r="R1887" s="63"/>
    </row>
    <row r="1888" spans="1:18" x14ac:dyDescent="0.3">
      <c r="A1888" s="71"/>
      <c r="H1888" s="63"/>
      <c r="K1888" s="63"/>
      <c r="Q1888" s="63"/>
      <c r="R1888" s="63"/>
    </row>
    <row r="1889" spans="1:18" x14ac:dyDescent="0.3">
      <c r="A1889" s="71"/>
      <c r="H1889" s="63"/>
      <c r="K1889" s="63"/>
      <c r="Q1889" s="63"/>
      <c r="R1889" s="63"/>
    </row>
    <row r="1890" spans="1:18" x14ac:dyDescent="0.3">
      <c r="A1890" s="71"/>
      <c r="H1890" s="63"/>
      <c r="K1890" s="63"/>
      <c r="Q1890" s="63"/>
      <c r="R1890" s="63"/>
    </row>
    <row r="1891" spans="1:18" x14ac:dyDescent="0.3">
      <c r="A1891" s="71"/>
      <c r="H1891" s="63"/>
      <c r="K1891" s="63"/>
      <c r="Q1891" s="63"/>
      <c r="R1891" s="63"/>
    </row>
    <row r="1892" spans="1:18" x14ac:dyDescent="0.3">
      <c r="A1892" s="71"/>
      <c r="H1892" s="63"/>
      <c r="K1892" s="63"/>
      <c r="Q1892" s="63"/>
      <c r="R1892" s="63"/>
    </row>
    <row r="1893" spans="1:18" x14ac:dyDescent="0.3">
      <c r="A1893" s="71"/>
      <c r="H1893" s="63"/>
      <c r="K1893" s="63"/>
      <c r="Q1893" s="63"/>
      <c r="R1893" s="63"/>
    </row>
    <row r="1894" spans="1:18" x14ac:dyDescent="0.3">
      <c r="A1894" s="71"/>
      <c r="H1894" s="63"/>
      <c r="K1894" s="63"/>
      <c r="Q1894" s="63"/>
      <c r="R1894" s="63"/>
    </row>
    <row r="1895" spans="1:18" x14ac:dyDescent="0.3">
      <c r="A1895" s="71"/>
      <c r="H1895" s="63"/>
      <c r="K1895" s="63"/>
      <c r="Q1895" s="63"/>
      <c r="R1895" s="63"/>
    </row>
    <row r="1896" spans="1:18" x14ac:dyDescent="0.3">
      <c r="A1896" s="71"/>
      <c r="H1896" s="63"/>
      <c r="K1896" s="63"/>
      <c r="Q1896" s="63"/>
      <c r="R1896" s="63"/>
    </row>
    <row r="1897" spans="1:18" x14ac:dyDescent="0.3">
      <c r="A1897" s="71"/>
      <c r="H1897" s="63"/>
      <c r="K1897" s="63"/>
      <c r="Q1897" s="63"/>
      <c r="R1897" s="63"/>
    </row>
    <row r="1898" spans="1:18" x14ac:dyDescent="0.3">
      <c r="A1898" s="71"/>
      <c r="H1898" s="63"/>
      <c r="K1898" s="63"/>
      <c r="Q1898" s="63"/>
      <c r="R1898" s="63"/>
    </row>
    <row r="1899" spans="1:18" x14ac:dyDescent="0.3">
      <c r="A1899" s="71"/>
      <c r="H1899" s="63"/>
      <c r="K1899" s="63"/>
      <c r="Q1899" s="63"/>
      <c r="R1899" s="63"/>
    </row>
    <row r="1900" spans="1:18" x14ac:dyDescent="0.3">
      <c r="A1900" s="71"/>
      <c r="H1900" s="63"/>
      <c r="K1900" s="63"/>
      <c r="Q1900" s="63"/>
      <c r="R1900" s="63"/>
    </row>
    <row r="1901" spans="1:18" x14ac:dyDescent="0.3">
      <c r="A1901" s="71"/>
      <c r="H1901" s="63"/>
      <c r="K1901" s="63"/>
      <c r="Q1901" s="63"/>
      <c r="R1901" s="63"/>
    </row>
    <row r="1902" spans="1:18" x14ac:dyDescent="0.3">
      <c r="A1902" s="71"/>
      <c r="H1902" s="63"/>
      <c r="K1902" s="63"/>
      <c r="Q1902" s="63"/>
      <c r="R1902" s="63"/>
    </row>
    <row r="1903" spans="1:18" x14ac:dyDescent="0.3">
      <c r="A1903" s="71"/>
      <c r="H1903" s="63"/>
      <c r="K1903" s="63"/>
      <c r="Q1903" s="63"/>
      <c r="R1903" s="63"/>
    </row>
    <row r="1904" spans="1:18" x14ac:dyDescent="0.3">
      <c r="A1904" s="71"/>
      <c r="H1904" s="63"/>
      <c r="K1904" s="63"/>
      <c r="Q1904" s="63"/>
      <c r="R1904" s="63"/>
    </row>
    <row r="1905" spans="1:18" x14ac:dyDescent="0.3">
      <c r="A1905" s="71"/>
      <c r="H1905" s="63"/>
      <c r="K1905" s="63"/>
      <c r="Q1905" s="63"/>
      <c r="R1905" s="63"/>
    </row>
    <row r="1906" spans="1:18" x14ac:dyDescent="0.3">
      <c r="A1906" s="71"/>
      <c r="H1906" s="63"/>
      <c r="K1906" s="63"/>
      <c r="Q1906" s="63"/>
      <c r="R1906" s="63"/>
    </row>
    <row r="1907" spans="1:18" x14ac:dyDescent="0.3">
      <c r="A1907" s="71"/>
      <c r="H1907" s="63"/>
      <c r="K1907" s="63"/>
      <c r="Q1907" s="63"/>
      <c r="R1907" s="63"/>
    </row>
    <row r="1908" spans="1:18" x14ac:dyDescent="0.3">
      <c r="A1908" s="71"/>
      <c r="H1908" s="63"/>
      <c r="K1908" s="63"/>
      <c r="Q1908" s="63"/>
      <c r="R1908" s="63"/>
    </row>
    <row r="1909" spans="1:18" x14ac:dyDescent="0.3">
      <c r="A1909" s="71"/>
      <c r="H1909" s="63"/>
      <c r="K1909" s="63"/>
      <c r="Q1909" s="63"/>
      <c r="R1909" s="63"/>
    </row>
    <row r="1910" spans="1:18" x14ac:dyDescent="0.3">
      <c r="A1910" s="71"/>
      <c r="H1910" s="63"/>
      <c r="K1910" s="63"/>
      <c r="Q1910" s="63"/>
      <c r="R1910" s="63"/>
    </row>
    <row r="1911" spans="1:18" x14ac:dyDescent="0.3">
      <c r="A1911" s="71"/>
      <c r="H1911" s="63"/>
      <c r="K1911" s="63"/>
      <c r="Q1911" s="63"/>
      <c r="R1911" s="63"/>
    </row>
    <row r="1912" spans="1:18" x14ac:dyDescent="0.3">
      <c r="A1912" s="71"/>
      <c r="H1912" s="63"/>
      <c r="K1912" s="63"/>
      <c r="Q1912" s="63"/>
      <c r="R1912" s="63"/>
    </row>
    <row r="1913" spans="1:18" x14ac:dyDescent="0.3">
      <c r="A1913" s="71"/>
      <c r="H1913" s="63"/>
      <c r="K1913" s="63"/>
      <c r="Q1913" s="63"/>
      <c r="R1913" s="63"/>
    </row>
    <row r="1914" spans="1:18" x14ac:dyDescent="0.3">
      <c r="A1914" s="71"/>
      <c r="H1914" s="63"/>
      <c r="K1914" s="63"/>
      <c r="Q1914" s="63"/>
      <c r="R1914" s="63"/>
    </row>
    <row r="1915" spans="1:18" x14ac:dyDescent="0.3">
      <c r="A1915" s="71"/>
      <c r="H1915" s="63"/>
      <c r="K1915" s="63"/>
      <c r="Q1915" s="63"/>
      <c r="R1915" s="63"/>
    </row>
    <row r="1916" spans="1:18" x14ac:dyDescent="0.3">
      <c r="A1916" s="71"/>
      <c r="H1916" s="63"/>
      <c r="K1916" s="63"/>
      <c r="Q1916" s="63"/>
      <c r="R1916" s="63"/>
    </row>
    <row r="1917" spans="1:18" x14ac:dyDescent="0.3">
      <c r="A1917" s="71"/>
      <c r="H1917" s="63"/>
      <c r="K1917" s="63"/>
      <c r="Q1917" s="63"/>
      <c r="R1917" s="63"/>
    </row>
    <row r="1918" spans="1:18" x14ac:dyDescent="0.3">
      <c r="A1918" s="71"/>
      <c r="H1918" s="63"/>
      <c r="K1918" s="63"/>
      <c r="Q1918" s="63"/>
      <c r="R1918" s="63"/>
    </row>
    <row r="1919" spans="1:18" x14ac:dyDescent="0.3">
      <c r="A1919" s="71"/>
      <c r="H1919" s="63"/>
      <c r="K1919" s="63"/>
      <c r="Q1919" s="63"/>
      <c r="R1919" s="63"/>
    </row>
    <row r="1920" spans="1:18" x14ac:dyDescent="0.3">
      <c r="A1920" s="71"/>
      <c r="H1920" s="63"/>
      <c r="K1920" s="63"/>
      <c r="Q1920" s="63"/>
      <c r="R1920" s="63"/>
    </row>
    <row r="1921" spans="1:18" x14ac:dyDescent="0.3">
      <c r="A1921" s="71"/>
      <c r="H1921" s="63"/>
      <c r="K1921" s="63"/>
      <c r="Q1921" s="63"/>
      <c r="R1921" s="63"/>
    </row>
    <row r="1922" spans="1:18" x14ac:dyDescent="0.3">
      <c r="A1922" s="71"/>
      <c r="H1922" s="63"/>
      <c r="K1922" s="63"/>
      <c r="Q1922" s="63"/>
      <c r="R1922" s="63"/>
    </row>
    <row r="1923" spans="1:18" x14ac:dyDescent="0.3">
      <c r="A1923" s="71"/>
      <c r="H1923" s="63"/>
      <c r="K1923" s="63"/>
      <c r="Q1923" s="63"/>
      <c r="R1923" s="63"/>
    </row>
    <row r="1924" spans="1:18" x14ac:dyDescent="0.3">
      <c r="A1924" s="71"/>
      <c r="H1924" s="63"/>
      <c r="K1924" s="63"/>
      <c r="Q1924" s="63"/>
      <c r="R1924" s="63"/>
    </row>
    <row r="1925" spans="1:18" x14ac:dyDescent="0.3">
      <c r="A1925" s="71"/>
      <c r="H1925" s="63"/>
      <c r="K1925" s="63"/>
      <c r="Q1925" s="63"/>
      <c r="R1925" s="63"/>
    </row>
    <row r="1926" spans="1:18" x14ac:dyDescent="0.3">
      <c r="A1926" s="71"/>
      <c r="H1926" s="63"/>
      <c r="K1926" s="63"/>
      <c r="Q1926" s="63"/>
      <c r="R1926" s="63"/>
    </row>
    <row r="1927" spans="1:18" x14ac:dyDescent="0.3">
      <c r="A1927" s="71"/>
      <c r="H1927" s="63"/>
      <c r="K1927" s="63"/>
      <c r="Q1927" s="63"/>
      <c r="R1927" s="63"/>
    </row>
    <row r="1928" spans="1:18" x14ac:dyDescent="0.3">
      <c r="A1928" s="71"/>
      <c r="H1928" s="63"/>
      <c r="K1928" s="63"/>
      <c r="Q1928" s="63"/>
      <c r="R1928" s="63"/>
    </row>
    <row r="1929" spans="1:18" x14ac:dyDescent="0.3">
      <c r="A1929" s="71"/>
      <c r="H1929" s="63"/>
      <c r="K1929" s="63"/>
      <c r="Q1929" s="63"/>
      <c r="R1929" s="63"/>
    </row>
    <row r="1930" spans="1:18" x14ac:dyDescent="0.3">
      <c r="A1930" s="71"/>
      <c r="H1930" s="63"/>
      <c r="K1930" s="63"/>
      <c r="Q1930" s="63"/>
      <c r="R1930" s="63"/>
    </row>
    <row r="1931" spans="1:18" x14ac:dyDescent="0.3">
      <c r="A1931" s="71"/>
      <c r="H1931" s="63"/>
      <c r="K1931" s="63"/>
      <c r="Q1931" s="63"/>
      <c r="R1931" s="63"/>
    </row>
    <row r="1932" spans="1:18" x14ac:dyDescent="0.3">
      <c r="A1932" s="71"/>
      <c r="H1932" s="63"/>
      <c r="K1932" s="63"/>
      <c r="Q1932" s="63"/>
      <c r="R1932" s="63"/>
    </row>
    <row r="1933" spans="1:18" x14ac:dyDescent="0.3">
      <c r="A1933" s="71"/>
      <c r="H1933" s="63"/>
      <c r="K1933" s="63"/>
      <c r="Q1933" s="63"/>
      <c r="R1933" s="63"/>
    </row>
    <row r="1934" spans="1:18" x14ac:dyDescent="0.3">
      <c r="A1934" s="71"/>
      <c r="H1934" s="63"/>
      <c r="K1934" s="63"/>
      <c r="Q1934" s="63"/>
      <c r="R1934" s="63"/>
    </row>
    <row r="1935" spans="1:18" x14ac:dyDescent="0.3">
      <c r="A1935" s="71"/>
      <c r="H1935" s="63"/>
      <c r="K1935" s="63"/>
      <c r="Q1935" s="63"/>
      <c r="R1935" s="63"/>
    </row>
    <row r="1936" spans="1:18" x14ac:dyDescent="0.3">
      <c r="A1936" s="71"/>
      <c r="H1936" s="63"/>
      <c r="K1936" s="63"/>
      <c r="Q1936" s="63"/>
      <c r="R1936" s="63"/>
    </row>
    <row r="1937" spans="1:18" x14ac:dyDescent="0.3">
      <c r="A1937" s="71"/>
      <c r="H1937" s="63"/>
      <c r="K1937" s="63"/>
      <c r="Q1937" s="63"/>
      <c r="R1937" s="63"/>
    </row>
    <row r="1938" spans="1:18" x14ac:dyDescent="0.3">
      <c r="A1938" s="71"/>
      <c r="H1938" s="63"/>
      <c r="K1938" s="63"/>
      <c r="Q1938" s="63"/>
      <c r="R1938" s="63"/>
    </row>
    <row r="1939" spans="1:18" x14ac:dyDescent="0.3">
      <c r="A1939" s="71"/>
      <c r="H1939" s="63"/>
      <c r="K1939" s="63"/>
      <c r="Q1939" s="63"/>
      <c r="R1939" s="63"/>
    </row>
    <row r="1940" spans="1:18" x14ac:dyDescent="0.3">
      <c r="A1940" s="71"/>
      <c r="H1940" s="63"/>
      <c r="K1940" s="63"/>
      <c r="Q1940" s="63"/>
      <c r="R1940" s="63"/>
    </row>
    <row r="1941" spans="1:18" x14ac:dyDescent="0.3">
      <c r="A1941" s="71"/>
      <c r="H1941" s="63"/>
      <c r="K1941" s="63"/>
      <c r="Q1941" s="63"/>
      <c r="R1941" s="63"/>
    </row>
    <row r="1942" spans="1:18" x14ac:dyDescent="0.3">
      <c r="A1942" s="71"/>
      <c r="H1942" s="63"/>
      <c r="K1942" s="63"/>
      <c r="Q1942" s="63"/>
      <c r="R1942" s="63"/>
    </row>
    <row r="1943" spans="1:18" x14ac:dyDescent="0.3">
      <c r="A1943" s="71"/>
      <c r="H1943" s="63"/>
      <c r="K1943" s="63"/>
      <c r="Q1943" s="63"/>
      <c r="R1943" s="63"/>
    </row>
    <row r="1944" spans="1:18" x14ac:dyDescent="0.3">
      <c r="A1944" s="71"/>
      <c r="H1944" s="63"/>
      <c r="K1944" s="63"/>
      <c r="Q1944" s="63"/>
      <c r="R1944" s="63"/>
    </row>
    <row r="1945" spans="1:18" x14ac:dyDescent="0.3">
      <c r="A1945" s="71"/>
      <c r="H1945" s="63"/>
      <c r="K1945" s="63"/>
      <c r="Q1945" s="63"/>
      <c r="R1945" s="63"/>
    </row>
    <row r="1946" spans="1:18" x14ac:dyDescent="0.3">
      <c r="A1946" s="71"/>
      <c r="H1946" s="63"/>
      <c r="K1946" s="63"/>
      <c r="Q1946" s="63"/>
      <c r="R1946" s="63"/>
    </row>
    <row r="1947" spans="1:18" x14ac:dyDescent="0.3">
      <c r="A1947" s="71"/>
      <c r="H1947" s="63"/>
      <c r="K1947" s="63"/>
      <c r="Q1947" s="63"/>
      <c r="R1947" s="63"/>
    </row>
    <row r="1948" spans="1:18" x14ac:dyDescent="0.3">
      <c r="A1948" s="71"/>
      <c r="H1948" s="63"/>
      <c r="K1948" s="63"/>
      <c r="Q1948" s="63"/>
      <c r="R1948" s="63"/>
    </row>
    <row r="1949" spans="1:18" x14ac:dyDescent="0.3">
      <c r="A1949" s="71"/>
      <c r="H1949" s="63"/>
      <c r="K1949" s="63"/>
      <c r="Q1949" s="63"/>
      <c r="R1949" s="63"/>
    </row>
    <row r="1950" spans="1:18" x14ac:dyDescent="0.3">
      <c r="A1950" s="71"/>
      <c r="H1950" s="63"/>
      <c r="K1950" s="63"/>
      <c r="Q1950" s="63"/>
      <c r="R1950" s="63"/>
    </row>
    <row r="1951" spans="1:18" x14ac:dyDescent="0.3">
      <c r="A1951" s="71"/>
      <c r="H1951" s="63"/>
      <c r="K1951" s="63"/>
      <c r="Q1951" s="63"/>
      <c r="R1951" s="63"/>
    </row>
    <row r="1952" spans="1:18" x14ac:dyDescent="0.3">
      <c r="A1952" s="71"/>
      <c r="H1952" s="63"/>
      <c r="K1952" s="63"/>
      <c r="Q1952" s="63"/>
      <c r="R1952" s="63"/>
    </row>
    <row r="1953" spans="1:18" x14ac:dyDescent="0.3">
      <c r="A1953" s="71"/>
      <c r="H1953" s="63"/>
      <c r="K1953" s="63"/>
      <c r="Q1953" s="63"/>
      <c r="R1953" s="63"/>
    </row>
    <row r="1954" spans="1:18" x14ac:dyDescent="0.3">
      <c r="A1954" s="71"/>
      <c r="H1954" s="63"/>
      <c r="K1954" s="63"/>
      <c r="Q1954" s="63"/>
      <c r="R1954" s="63"/>
    </row>
    <row r="1955" spans="1:18" x14ac:dyDescent="0.3">
      <c r="A1955" s="71"/>
      <c r="H1955" s="63"/>
      <c r="K1955" s="63"/>
      <c r="Q1955" s="63"/>
      <c r="R1955" s="63"/>
    </row>
    <row r="1956" spans="1:18" x14ac:dyDescent="0.3">
      <c r="A1956" s="71"/>
      <c r="H1956" s="63"/>
      <c r="K1956" s="63"/>
      <c r="Q1956" s="63"/>
      <c r="R1956" s="63"/>
    </row>
    <row r="1957" spans="1:18" x14ac:dyDescent="0.3">
      <c r="A1957" s="71"/>
      <c r="H1957" s="63"/>
      <c r="K1957" s="63"/>
      <c r="Q1957" s="63"/>
      <c r="R1957" s="63"/>
    </row>
    <row r="1958" spans="1:18" x14ac:dyDescent="0.3">
      <c r="A1958" s="71"/>
      <c r="H1958" s="63"/>
      <c r="K1958" s="63"/>
      <c r="Q1958" s="63"/>
      <c r="R1958" s="63"/>
    </row>
    <row r="1959" spans="1:18" x14ac:dyDescent="0.3">
      <c r="A1959" s="71"/>
      <c r="H1959" s="63"/>
      <c r="K1959" s="63"/>
      <c r="Q1959" s="63"/>
      <c r="R1959" s="63"/>
    </row>
    <row r="1960" spans="1:18" x14ac:dyDescent="0.3">
      <c r="A1960" s="71"/>
      <c r="H1960" s="63"/>
      <c r="K1960" s="63"/>
      <c r="Q1960" s="63"/>
      <c r="R1960" s="63"/>
    </row>
    <row r="1961" spans="1:18" x14ac:dyDescent="0.3">
      <c r="A1961" s="71"/>
      <c r="H1961" s="63"/>
      <c r="K1961" s="63"/>
      <c r="Q1961" s="63"/>
      <c r="R1961" s="63"/>
    </row>
    <row r="1962" spans="1:18" x14ac:dyDescent="0.3">
      <c r="A1962" s="71"/>
      <c r="H1962" s="63"/>
      <c r="K1962" s="63"/>
      <c r="Q1962" s="63"/>
      <c r="R1962" s="63"/>
    </row>
    <row r="1963" spans="1:18" x14ac:dyDescent="0.3">
      <c r="A1963" s="71"/>
      <c r="H1963" s="63"/>
      <c r="K1963" s="63"/>
      <c r="Q1963" s="63"/>
      <c r="R1963" s="63"/>
    </row>
    <row r="1964" spans="1:18" x14ac:dyDescent="0.3">
      <c r="A1964" s="71"/>
      <c r="H1964" s="63"/>
      <c r="K1964" s="63"/>
      <c r="Q1964" s="63"/>
      <c r="R1964" s="63"/>
    </row>
    <row r="1965" spans="1:18" x14ac:dyDescent="0.3">
      <c r="A1965" s="71"/>
      <c r="H1965" s="63"/>
      <c r="K1965" s="63"/>
      <c r="Q1965" s="63"/>
      <c r="R1965" s="63"/>
    </row>
    <row r="1966" spans="1:18" x14ac:dyDescent="0.3">
      <c r="A1966" s="71"/>
      <c r="H1966" s="63"/>
      <c r="K1966" s="63"/>
      <c r="Q1966" s="63"/>
      <c r="R1966" s="63"/>
    </row>
    <row r="1967" spans="1:18" x14ac:dyDescent="0.3">
      <c r="A1967" s="71"/>
      <c r="H1967" s="63"/>
      <c r="K1967" s="63"/>
      <c r="Q1967" s="63"/>
      <c r="R1967" s="63"/>
    </row>
    <row r="1968" spans="1:18" x14ac:dyDescent="0.3">
      <c r="A1968" s="71"/>
      <c r="H1968" s="63"/>
      <c r="K1968" s="63"/>
      <c r="Q1968" s="63"/>
      <c r="R1968" s="63"/>
    </row>
    <row r="1969" spans="1:18" x14ac:dyDescent="0.3">
      <c r="A1969" s="71"/>
      <c r="H1969" s="63"/>
      <c r="K1969" s="63"/>
      <c r="Q1969" s="63"/>
      <c r="R1969" s="63"/>
    </row>
    <row r="1970" spans="1:18" x14ac:dyDescent="0.3">
      <c r="A1970" s="71"/>
      <c r="H1970" s="63"/>
      <c r="K1970" s="63"/>
      <c r="Q1970" s="63"/>
      <c r="R1970" s="63"/>
    </row>
    <row r="1971" spans="1:18" x14ac:dyDescent="0.3">
      <c r="A1971" s="71"/>
      <c r="H1971" s="63"/>
      <c r="K1971" s="63"/>
      <c r="Q1971" s="63"/>
      <c r="R1971" s="63"/>
    </row>
    <row r="1972" spans="1:18" x14ac:dyDescent="0.3">
      <c r="A1972" s="71"/>
      <c r="H1972" s="63"/>
      <c r="K1972" s="63"/>
      <c r="Q1972" s="63"/>
      <c r="R1972" s="63"/>
    </row>
    <row r="1973" spans="1:18" x14ac:dyDescent="0.3">
      <c r="A1973" s="71"/>
      <c r="H1973" s="63"/>
      <c r="K1973" s="63"/>
      <c r="Q1973" s="63"/>
      <c r="R1973" s="63"/>
    </row>
    <row r="1974" spans="1:18" x14ac:dyDescent="0.3">
      <c r="A1974" s="71"/>
      <c r="H1974" s="63"/>
      <c r="K1974" s="63"/>
      <c r="Q1974" s="63"/>
      <c r="R1974" s="63"/>
    </row>
    <row r="1975" spans="1:18" x14ac:dyDescent="0.3">
      <c r="A1975" s="71"/>
      <c r="H1975" s="63"/>
      <c r="K1975" s="63"/>
      <c r="Q1975" s="63"/>
      <c r="R1975" s="63"/>
    </row>
    <row r="1976" spans="1:18" x14ac:dyDescent="0.3">
      <c r="A1976" s="71"/>
      <c r="H1976" s="63"/>
      <c r="K1976" s="63"/>
      <c r="Q1976" s="63"/>
      <c r="R1976" s="63"/>
    </row>
    <row r="1977" spans="1:18" x14ac:dyDescent="0.3">
      <c r="A1977" s="71"/>
      <c r="H1977" s="63"/>
      <c r="K1977" s="63"/>
      <c r="Q1977" s="63"/>
      <c r="R1977" s="63"/>
    </row>
    <row r="1978" spans="1:18" x14ac:dyDescent="0.3">
      <c r="A1978" s="71"/>
      <c r="H1978" s="63"/>
      <c r="K1978" s="63"/>
      <c r="Q1978" s="63"/>
      <c r="R1978" s="63"/>
    </row>
    <row r="1979" spans="1:18" x14ac:dyDescent="0.3">
      <c r="A1979" s="71"/>
      <c r="H1979" s="63"/>
      <c r="K1979" s="63"/>
      <c r="Q1979" s="63"/>
      <c r="R1979" s="63"/>
    </row>
    <row r="1980" spans="1:18" x14ac:dyDescent="0.3">
      <c r="A1980" s="71"/>
      <c r="H1980" s="63"/>
      <c r="K1980" s="63"/>
      <c r="Q1980" s="63"/>
      <c r="R1980" s="63"/>
    </row>
    <row r="1981" spans="1:18" x14ac:dyDescent="0.3">
      <c r="A1981" s="71"/>
      <c r="H1981" s="63"/>
      <c r="K1981" s="63"/>
      <c r="Q1981" s="63"/>
      <c r="R1981" s="63"/>
    </row>
    <row r="1982" spans="1:18" x14ac:dyDescent="0.3">
      <c r="A1982" s="71"/>
      <c r="H1982" s="63"/>
      <c r="K1982" s="63"/>
      <c r="Q1982" s="63"/>
      <c r="R1982" s="63"/>
    </row>
    <row r="1983" spans="1:18" x14ac:dyDescent="0.3">
      <c r="A1983" s="71"/>
      <c r="H1983" s="63"/>
      <c r="K1983" s="63"/>
      <c r="Q1983" s="63"/>
      <c r="R1983" s="63"/>
    </row>
    <row r="1984" spans="1:18" x14ac:dyDescent="0.3">
      <c r="A1984" s="71"/>
      <c r="H1984" s="63"/>
      <c r="K1984" s="63"/>
      <c r="Q1984" s="63"/>
      <c r="R1984" s="63"/>
    </row>
    <row r="1985" spans="1:18" x14ac:dyDescent="0.3">
      <c r="A1985" s="71"/>
      <c r="H1985" s="63"/>
      <c r="K1985" s="63"/>
      <c r="Q1985" s="63"/>
      <c r="R1985" s="63"/>
    </row>
    <row r="1986" spans="1:18" x14ac:dyDescent="0.3">
      <c r="A1986" s="71"/>
      <c r="H1986" s="63"/>
      <c r="K1986" s="63"/>
      <c r="Q1986" s="63"/>
      <c r="R1986" s="63"/>
    </row>
    <row r="1987" spans="1:18" x14ac:dyDescent="0.3">
      <c r="A1987" s="71"/>
      <c r="H1987" s="63"/>
      <c r="K1987" s="63"/>
      <c r="Q1987" s="63"/>
      <c r="R1987" s="63"/>
    </row>
    <row r="1988" spans="1:18" x14ac:dyDescent="0.3">
      <c r="A1988" s="71"/>
      <c r="H1988" s="63"/>
      <c r="K1988" s="63"/>
      <c r="Q1988" s="63"/>
      <c r="R1988" s="63"/>
    </row>
    <row r="1989" spans="1:18" x14ac:dyDescent="0.3">
      <c r="A1989" s="71"/>
      <c r="H1989" s="63"/>
      <c r="K1989" s="63"/>
      <c r="Q1989" s="63"/>
      <c r="R1989" s="63"/>
    </row>
    <row r="1990" spans="1:18" x14ac:dyDescent="0.3">
      <c r="A1990" s="71"/>
      <c r="H1990" s="63"/>
      <c r="K1990" s="63"/>
      <c r="Q1990" s="63"/>
      <c r="R1990" s="63"/>
    </row>
    <row r="1991" spans="1:18" x14ac:dyDescent="0.3">
      <c r="A1991" s="71"/>
      <c r="H1991" s="63"/>
      <c r="K1991" s="63"/>
      <c r="Q1991" s="63"/>
      <c r="R1991" s="63"/>
    </row>
    <row r="1992" spans="1:18" x14ac:dyDescent="0.3">
      <c r="A1992" s="71"/>
      <c r="H1992" s="63"/>
      <c r="K1992" s="63"/>
      <c r="Q1992" s="63"/>
      <c r="R1992" s="63"/>
    </row>
    <row r="1993" spans="1:18" x14ac:dyDescent="0.3">
      <c r="A1993" s="71"/>
      <c r="H1993" s="63"/>
      <c r="K1993" s="63"/>
      <c r="Q1993" s="63"/>
      <c r="R1993" s="63"/>
    </row>
    <row r="1994" spans="1:18" x14ac:dyDescent="0.3">
      <c r="A1994" s="71"/>
      <c r="H1994" s="63"/>
      <c r="K1994" s="63"/>
      <c r="Q1994" s="63"/>
      <c r="R1994" s="63"/>
    </row>
    <row r="1995" spans="1:18" x14ac:dyDescent="0.3">
      <c r="A1995" s="71"/>
      <c r="H1995" s="63"/>
      <c r="K1995" s="63"/>
      <c r="Q1995" s="63"/>
      <c r="R1995" s="63"/>
    </row>
    <row r="1996" spans="1:18" x14ac:dyDescent="0.3">
      <c r="A1996" s="71"/>
      <c r="H1996" s="63"/>
      <c r="K1996" s="63"/>
      <c r="Q1996" s="63"/>
      <c r="R1996" s="63"/>
    </row>
    <row r="1997" spans="1:18" x14ac:dyDescent="0.3">
      <c r="A1997" s="71"/>
      <c r="H1997" s="63"/>
      <c r="K1997" s="63"/>
      <c r="Q1997" s="63"/>
      <c r="R1997" s="63"/>
    </row>
    <row r="1998" spans="1:18" x14ac:dyDescent="0.3">
      <c r="A1998" s="71"/>
      <c r="H1998" s="63"/>
      <c r="K1998" s="63"/>
      <c r="Q1998" s="63"/>
      <c r="R1998" s="63"/>
    </row>
    <row r="1999" spans="1:18" x14ac:dyDescent="0.3">
      <c r="A1999" s="71"/>
      <c r="H1999" s="63"/>
      <c r="K1999" s="63"/>
      <c r="Q1999" s="63"/>
      <c r="R1999" s="63"/>
    </row>
    <row r="2000" spans="1:18" x14ac:dyDescent="0.3">
      <c r="A2000" s="71"/>
      <c r="H2000" s="63"/>
      <c r="K2000" s="63"/>
      <c r="Q2000" s="63"/>
      <c r="R2000" s="63"/>
    </row>
    <row r="2001" spans="1:18" x14ac:dyDescent="0.3">
      <c r="A2001" s="71"/>
      <c r="H2001" s="63"/>
      <c r="K2001" s="63"/>
      <c r="Q2001" s="63"/>
      <c r="R2001" s="63"/>
    </row>
    <row r="2002" spans="1:18" x14ac:dyDescent="0.3">
      <c r="A2002" s="71"/>
      <c r="H2002" s="63"/>
      <c r="K2002" s="63"/>
      <c r="Q2002" s="63"/>
      <c r="R2002" s="63"/>
    </row>
    <row r="2003" spans="1:18" x14ac:dyDescent="0.3">
      <c r="A2003" s="71"/>
      <c r="H2003" s="63"/>
      <c r="K2003" s="63"/>
      <c r="Q2003" s="63"/>
      <c r="R2003" s="63"/>
    </row>
    <row r="2004" spans="1:18" x14ac:dyDescent="0.3">
      <c r="A2004" s="71"/>
      <c r="H2004" s="63"/>
      <c r="K2004" s="63"/>
      <c r="Q2004" s="63"/>
      <c r="R2004" s="63"/>
    </row>
    <row r="2005" spans="1:18" x14ac:dyDescent="0.3">
      <c r="A2005" s="71"/>
      <c r="H2005" s="63"/>
      <c r="K2005" s="63"/>
      <c r="Q2005" s="63"/>
      <c r="R2005" s="63"/>
    </row>
    <row r="2006" spans="1:18" x14ac:dyDescent="0.3">
      <c r="A2006" s="71"/>
      <c r="H2006" s="63"/>
      <c r="K2006" s="63"/>
      <c r="Q2006" s="63"/>
      <c r="R2006" s="63"/>
    </row>
    <row r="2007" spans="1:18" x14ac:dyDescent="0.3">
      <c r="A2007" s="71"/>
      <c r="H2007" s="63"/>
      <c r="K2007" s="63"/>
      <c r="Q2007" s="63"/>
      <c r="R2007" s="63"/>
    </row>
    <row r="2008" spans="1:18" x14ac:dyDescent="0.3">
      <c r="A2008" s="71"/>
      <c r="H2008" s="63"/>
      <c r="K2008" s="63"/>
      <c r="Q2008" s="63"/>
      <c r="R2008" s="63"/>
    </row>
    <row r="2009" spans="1:18" x14ac:dyDescent="0.3">
      <c r="A2009" s="71"/>
      <c r="H2009" s="63"/>
      <c r="K2009" s="63"/>
      <c r="Q2009" s="63"/>
      <c r="R2009" s="63"/>
    </row>
    <row r="2010" spans="1:18" x14ac:dyDescent="0.3">
      <c r="A2010" s="71"/>
      <c r="H2010" s="63"/>
      <c r="K2010" s="63"/>
      <c r="Q2010" s="63"/>
      <c r="R2010" s="63"/>
    </row>
    <row r="2011" spans="1:18" x14ac:dyDescent="0.3">
      <c r="A2011" s="71"/>
      <c r="H2011" s="63"/>
      <c r="K2011" s="63"/>
      <c r="Q2011" s="63"/>
      <c r="R2011" s="63"/>
    </row>
    <row r="2012" spans="1:18" x14ac:dyDescent="0.3">
      <c r="A2012" s="71"/>
      <c r="H2012" s="63"/>
      <c r="K2012" s="63"/>
      <c r="Q2012" s="63"/>
      <c r="R2012" s="63"/>
    </row>
    <row r="2013" spans="1:18" x14ac:dyDescent="0.3">
      <c r="A2013" s="71"/>
      <c r="H2013" s="63"/>
      <c r="K2013" s="63"/>
      <c r="Q2013" s="63"/>
      <c r="R2013" s="63"/>
    </row>
    <row r="2014" spans="1:18" x14ac:dyDescent="0.3">
      <c r="A2014" s="71"/>
      <c r="H2014" s="63"/>
      <c r="K2014" s="63"/>
      <c r="Q2014" s="63"/>
      <c r="R2014" s="63"/>
    </row>
    <row r="2015" spans="1:18" x14ac:dyDescent="0.3">
      <c r="A2015" s="71"/>
      <c r="H2015" s="63"/>
      <c r="K2015" s="63"/>
      <c r="Q2015" s="63"/>
      <c r="R2015" s="63"/>
    </row>
    <row r="2016" spans="1:18" x14ac:dyDescent="0.3">
      <c r="A2016" s="71"/>
      <c r="H2016" s="63"/>
      <c r="K2016" s="63"/>
      <c r="Q2016" s="63"/>
      <c r="R2016" s="63"/>
    </row>
    <row r="2017" spans="1:18" x14ac:dyDescent="0.3">
      <c r="A2017" s="71"/>
      <c r="H2017" s="63"/>
      <c r="K2017" s="63"/>
      <c r="Q2017" s="63"/>
      <c r="R2017" s="63"/>
    </row>
    <row r="2018" spans="1:18" x14ac:dyDescent="0.3">
      <c r="A2018" s="71"/>
      <c r="H2018" s="63"/>
      <c r="K2018" s="63"/>
      <c r="Q2018" s="63"/>
      <c r="R2018" s="63"/>
    </row>
    <row r="2019" spans="1:18" x14ac:dyDescent="0.3">
      <c r="A2019" s="71"/>
      <c r="H2019" s="63"/>
      <c r="K2019" s="63"/>
      <c r="Q2019" s="63"/>
      <c r="R2019" s="63"/>
    </row>
    <row r="2020" spans="1:18" x14ac:dyDescent="0.3">
      <c r="A2020" s="71"/>
      <c r="H2020" s="63"/>
      <c r="K2020" s="63"/>
      <c r="Q2020" s="63"/>
      <c r="R2020" s="63"/>
    </row>
    <row r="2021" spans="1:18" x14ac:dyDescent="0.3">
      <c r="A2021" s="71"/>
      <c r="H2021" s="63"/>
      <c r="K2021" s="63"/>
      <c r="Q2021" s="63"/>
      <c r="R2021" s="63"/>
    </row>
    <row r="2022" spans="1:18" x14ac:dyDescent="0.3">
      <c r="A2022" s="71"/>
      <c r="H2022" s="63"/>
      <c r="K2022" s="63"/>
      <c r="Q2022" s="63"/>
      <c r="R2022" s="63"/>
    </row>
    <row r="2023" spans="1:18" x14ac:dyDescent="0.3">
      <c r="A2023" s="71"/>
      <c r="H2023" s="63"/>
      <c r="K2023" s="63"/>
      <c r="Q2023" s="63"/>
      <c r="R2023" s="63"/>
    </row>
    <row r="2024" spans="1:18" x14ac:dyDescent="0.3">
      <c r="A2024" s="71"/>
      <c r="H2024" s="63"/>
      <c r="K2024" s="63"/>
      <c r="Q2024" s="63"/>
      <c r="R2024" s="63"/>
    </row>
    <row r="2025" spans="1:18" x14ac:dyDescent="0.3">
      <c r="A2025" s="71"/>
      <c r="H2025" s="63"/>
      <c r="K2025" s="63"/>
      <c r="Q2025" s="63"/>
      <c r="R2025" s="63"/>
    </row>
    <row r="2026" spans="1:18" x14ac:dyDescent="0.3">
      <c r="A2026" s="71"/>
      <c r="H2026" s="63"/>
      <c r="K2026" s="63"/>
      <c r="Q2026" s="63"/>
      <c r="R2026" s="63"/>
    </row>
    <row r="2027" spans="1:18" x14ac:dyDescent="0.3">
      <c r="A2027" s="71"/>
      <c r="H2027" s="63"/>
      <c r="K2027" s="63"/>
      <c r="Q2027" s="63"/>
      <c r="R2027" s="63"/>
    </row>
    <row r="2028" spans="1:18" x14ac:dyDescent="0.3">
      <c r="A2028" s="71"/>
      <c r="H2028" s="63"/>
      <c r="K2028" s="63"/>
      <c r="Q2028" s="63"/>
      <c r="R2028" s="63"/>
    </row>
    <row r="2029" spans="1:18" x14ac:dyDescent="0.3">
      <c r="A2029" s="71"/>
      <c r="H2029" s="63"/>
      <c r="K2029" s="63"/>
      <c r="Q2029" s="63"/>
      <c r="R2029" s="63"/>
    </row>
    <row r="2030" spans="1:18" x14ac:dyDescent="0.3">
      <c r="A2030" s="71"/>
      <c r="H2030" s="63"/>
      <c r="K2030" s="63"/>
      <c r="Q2030" s="63"/>
      <c r="R2030" s="63"/>
    </row>
    <row r="2031" spans="1:18" x14ac:dyDescent="0.3">
      <c r="A2031" s="71"/>
      <c r="H2031" s="63"/>
      <c r="K2031" s="63"/>
      <c r="Q2031" s="63"/>
      <c r="R2031" s="63"/>
    </row>
    <row r="2032" spans="1:18" x14ac:dyDescent="0.3">
      <c r="A2032" s="71"/>
      <c r="H2032" s="63"/>
      <c r="K2032" s="63"/>
      <c r="Q2032" s="63"/>
      <c r="R2032" s="63"/>
    </row>
    <row r="2033" spans="1:18" x14ac:dyDescent="0.3">
      <c r="A2033" s="71"/>
      <c r="H2033" s="63"/>
      <c r="K2033" s="63"/>
      <c r="Q2033" s="63"/>
      <c r="R2033" s="63"/>
    </row>
    <row r="2034" spans="1:18" x14ac:dyDescent="0.3">
      <c r="A2034" s="71"/>
      <c r="H2034" s="63"/>
      <c r="K2034" s="63"/>
      <c r="Q2034" s="63"/>
      <c r="R2034" s="63"/>
    </row>
    <row r="2035" spans="1:18" x14ac:dyDescent="0.3">
      <c r="A2035" s="71"/>
      <c r="H2035" s="63"/>
      <c r="K2035" s="63"/>
      <c r="Q2035" s="63"/>
      <c r="R2035" s="63"/>
    </row>
    <row r="2036" spans="1:18" x14ac:dyDescent="0.3">
      <c r="A2036" s="71"/>
      <c r="H2036" s="63"/>
      <c r="K2036" s="63"/>
      <c r="Q2036" s="63"/>
      <c r="R2036" s="63"/>
    </row>
    <row r="2037" spans="1:18" x14ac:dyDescent="0.3">
      <c r="A2037" s="71"/>
      <c r="H2037" s="63"/>
      <c r="K2037" s="63"/>
      <c r="Q2037" s="63"/>
      <c r="R2037" s="63"/>
    </row>
    <row r="2038" spans="1:18" x14ac:dyDescent="0.3">
      <c r="A2038" s="71"/>
      <c r="H2038" s="63"/>
      <c r="K2038" s="63"/>
      <c r="Q2038" s="63"/>
      <c r="R2038" s="63"/>
    </row>
    <row r="2039" spans="1:18" x14ac:dyDescent="0.3">
      <c r="A2039" s="71"/>
      <c r="H2039" s="63"/>
      <c r="K2039" s="63"/>
      <c r="Q2039" s="63"/>
      <c r="R2039" s="63"/>
    </row>
    <row r="2040" spans="1:18" x14ac:dyDescent="0.3">
      <c r="A2040" s="71"/>
      <c r="H2040" s="63"/>
      <c r="K2040" s="63"/>
      <c r="Q2040" s="63"/>
      <c r="R2040" s="63"/>
    </row>
    <row r="2041" spans="1:18" x14ac:dyDescent="0.3">
      <c r="A2041" s="71"/>
      <c r="H2041" s="63"/>
      <c r="K2041" s="63"/>
      <c r="Q2041" s="63"/>
      <c r="R2041" s="63"/>
    </row>
    <row r="2042" spans="1:18" x14ac:dyDescent="0.3">
      <c r="A2042" s="71"/>
      <c r="H2042" s="63"/>
      <c r="K2042" s="63"/>
      <c r="Q2042" s="63"/>
      <c r="R2042" s="63"/>
    </row>
    <row r="2043" spans="1:18" x14ac:dyDescent="0.3">
      <c r="A2043" s="71"/>
      <c r="H2043" s="63"/>
      <c r="K2043" s="63"/>
      <c r="Q2043" s="63"/>
      <c r="R2043" s="63"/>
    </row>
    <row r="2044" spans="1:18" x14ac:dyDescent="0.3">
      <c r="A2044" s="71"/>
      <c r="H2044" s="63"/>
      <c r="K2044" s="63"/>
      <c r="Q2044" s="63"/>
      <c r="R2044" s="63"/>
    </row>
    <row r="2045" spans="1:18" x14ac:dyDescent="0.3">
      <c r="A2045" s="71"/>
      <c r="H2045" s="63"/>
      <c r="K2045" s="63"/>
      <c r="Q2045" s="63"/>
      <c r="R2045" s="63"/>
    </row>
    <row r="2046" spans="1:18" x14ac:dyDescent="0.3">
      <c r="A2046" s="71"/>
      <c r="H2046" s="63"/>
      <c r="K2046" s="63"/>
      <c r="Q2046" s="63"/>
      <c r="R2046" s="63"/>
    </row>
    <row r="2047" spans="1:18" x14ac:dyDescent="0.3">
      <c r="A2047" s="71"/>
      <c r="H2047" s="63"/>
      <c r="K2047" s="63"/>
      <c r="Q2047" s="63"/>
      <c r="R2047" s="63"/>
    </row>
    <row r="2048" spans="1:18" x14ac:dyDescent="0.3">
      <c r="A2048" s="71"/>
      <c r="H2048" s="63"/>
      <c r="K2048" s="63"/>
      <c r="Q2048" s="63"/>
      <c r="R2048" s="63"/>
    </row>
    <row r="2049" spans="1:18" x14ac:dyDescent="0.3">
      <c r="A2049" s="71"/>
      <c r="H2049" s="63"/>
      <c r="K2049" s="63"/>
      <c r="Q2049" s="63"/>
      <c r="R2049" s="63"/>
    </row>
    <row r="2050" spans="1:18" x14ac:dyDescent="0.3">
      <c r="A2050" s="71"/>
      <c r="H2050" s="63"/>
      <c r="K2050" s="63"/>
      <c r="Q2050" s="63"/>
      <c r="R2050" s="63"/>
    </row>
    <row r="2051" spans="1:18" x14ac:dyDescent="0.3">
      <c r="A2051" s="71"/>
      <c r="H2051" s="63"/>
      <c r="K2051" s="63"/>
      <c r="Q2051" s="63"/>
      <c r="R2051" s="63"/>
    </row>
    <row r="2052" spans="1:18" x14ac:dyDescent="0.3">
      <c r="A2052" s="71"/>
      <c r="H2052" s="63"/>
      <c r="K2052" s="63"/>
      <c r="Q2052" s="63"/>
      <c r="R2052" s="63"/>
    </row>
    <row r="2053" spans="1:18" x14ac:dyDescent="0.3">
      <c r="A2053" s="71"/>
      <c r="H2053" s="63"/>
      <c r="K2053" s="63"/>
      <c r="Q2053" s="63"/>
      <c r="R2053" s="63"/>
    </row>
    <row r="2054" spans="1:18" x14ac:dyDescent="0.3">
      <c r="A2054" s="71"/>
      <c r="H2054" s="63"/>
      <c r="K2054" s="63"/>
      <c r="Q2054" s="63"/>
      <c r="R2054" s="63"/>
    </row>
    <row r="2055" spans="1:18" x14ac:dyDescent="0.3">
      <c r="A2055" s="71"/>
      <c r="H2055" s="63"/>
      <c r="K2055" s="63"/>
      <c r="Q2055" s="63"/>
      <c r="R2055" s="63"/>
    </row>
    <row r="2056" spans="1:18" x14ac:dyDescent="0.3">
      <c r="A2056" s="71"/>
      <c r="H2056" s="63"/>
      <c r="K2056" s="63"/>
      <c r="Q2056" s="63"/>
      <c r="R2056" s="63"/>
    </row>
    <row r="2057" spans="1:18" x14ac:dyDescent="0.3">
      <c r="A2057" s="71"/>
      <c r="H2057" s="63"/>
      <c r="K2057" s="63"/>
      <c r="Q2057" s="63"/>
      <c r="R2057" s="63"/>
    </row>
    <row r="2058" spans="1:18" x14ac:dyDescent="0.3">
      <c r="A2058" s="71"/>
      <c r="H2058" s="63"/>
      <c r="K2058" s="63"/>
      <c r="Q2058" s="63"/>
      <c r="R2058" s="63"/>
    </row>
    <row r="2059" spans="1:18" x14ac:dyDescent="0.3">
      <c r="A2059" s="71"/>
      <c r="H2059" s="63"/>
      <c r="K2059" s="63"/>
      <c r="Q2059" s="63"/>
      <c r="R2059" s="63"/>
    </row>
    <row r="2060" spans="1:18" x14ac:dyDescent="0.3">
      <c r="A2060" s="71"/>
      <c r="H2060" s="63"/>
      <c r="K2060" s="63"/>
      <c r="Q2060" s="63"/>
      <c r="R2060" s="63"/>
    </row>
    <row r="2061" spans="1:18" x14ac:dyDescent="0.3">
      <c r="A2061" s="71"/>
      <c r="H2061" s="63"/>
      <c r="K2061" s="63"/>
      <c r="Q2061" s="63"/>
      <c r="R2061" s="63"/>
    </row>
    <row r="2062" spans="1:18" x14ac:dyDescent="0.3">
      <c r="A2062" s="71"/>
      <c r="H2062" s="63"/>
      <c r="K2062" s="63"/>
      <c r="Q2062" s="63"/>
      <c r="R2062" s="63"/>
    </row>
    <row r="2063" spans="1:18" x14ac:dyDescent="0.3">
      <c r="A2063" s="71"/>
      <c r="H2063" s="63"/>
      <c r="K2063" s="63"/>
      <c r="Q2063" s="63"/>
      <c r="R2063" s="63"/>
    </row>
    <row r="2064" spans="1:18" x14ac:dyDescent="0.3">
      <c r="A2064" s="71"/>
      <c r="H2064" s="63"/>
      <c r="K2064" s="63"/>
      <c r="Q2064" s="63"/>
      <c r="R2064" s="63"/>
    </row>
    <row r="2065" spans="1:18" x14ac:dyDescent="0.3">
      <c r="A2065" s="71"/>
      <c r="H2065" s="63"/>
      <c r="K2065" s="63"/>
      <c r="Q2065" s="63"/>
      <c r="R2065" s="63"/>
    </row>
    <row r="2066" spans="1:18" x14ac:dyDescent="0.3">
      <c r="A2066" s="71"/>
      <c r="H2066" s="63"/>
      <c r="K2066" s="63"/>
      <c r="Q2066" s="63"/>
      <c r="R2066" s="63"/>
    </row>
    <row r="2067" spans="1:18" x14ac:dyDescent="0.3">
      <c r="A2067" s="71"/>
      <c r="H2067" s="63"/>
      <c r="K2067" s="63"/>
      <c r="Q2067" s="63"/>
      <c r="R2067" s="63"/>
    </row>
    <row r="2068" spans="1:18" x14ac:dyDescent="0.3">
      <c r="A2068" s="71"/>
      <c r="H2068" s="63"/>
      <c r="K2068" s="63"/>
      <c r="Q2068" s="63"/>
      <c r="R2068" s="63"/>
    </row>
    <row r="2069" spans="1:18" x14ac:dyDescent="0.3">
      <c r="A2069" s="71"/>
      <c r="H2069" s="63"/>
      <c r="K2069" s="63"/>
      <c r="Q2069" s="63"/>
      <c r="R2069" s="63"/>
    </row>
    <row r="2070" spans="1:18" x14ac:dyDescent="0.3">
      <c r="A2070" s="71"/>
      <c r="H2070" s="63"/>
      <c r="K2070" s="63"/>
      <c r="Q2070" s="63"/>
      <c r="R2070" s="63"/>
    </row>
    <row r="2071" spans="1:18" x14ac:dyDescent="0.3">
      <c r="A2071" s="71"/>
      <c r="H2071" s="63"/>
      <c r="K2071" s="63"/>
      <c r="Q2071" s="63"/>
      <c r="R2071" s="63"/>
    </row>
    <row r="2072" spans="1:18" x14ac:dyDescent="0.3">
      <c r="A2072" s="71"/>
      <c r="H2072" s="63"/>
      <c r="K2072" s="63"/>
      <c r="Q2072" s="63"/>
      <c r="R2072" s="63"/>
    </row>
    <row r="2073" spans="1:18" x14ac:dyDescent="0.3">
      <c r="A2073" s="71"/>
      <c r="H2073" s="63"/>
      <c r="K2073" s="63"/>
      <c r="Q2073" s="63"/>
      <c r="R2073" s="63"/>
    </row>
    <row r="2074" spans="1:18" x14ac:dyDescent="0.3">
      <c r="A2074" s="71"/>
      <c r="H2074" s="63"/>
      <c r="K2074" s="63"/>
      <c r="Q2074" s="63"/>
      <c r="R2074" s="63"/>
    </row>
    <row r="2075" spans="1:18" x14ac:dyDescent="0.3">
      <c r="A2075" s="71"/>
      <c r="H2075" s="63"/>
      <c r="K2075" s="63"/>
      <c r="Q2075" s="63"/>
      <c r="R2075" s="63"/>
    </row>
    <row r="2076" spans="1:18" x14ac:dyDescent="0.3">
      <c r="A2076" s="71"/>
      <c r="H2076" s="63"/>
      <c r="K2076" s="63"/>
      <c r="Q2076" s="63"/>
      <c r="R2076" s="63"/>
    </row>
    <row r="2077" spans="1:18" x14ac:dyDescent="0.3">
      <c r="A2077" s="71"/>
      <c r="H2077" s="63"/>
      <c r="K2077" s="63"/>
      <c r="Q2077" s="63"/>
      <c r="R2077" s="63"/>
    </row>
    <row r="2078" spans="1:18" x14ac:dyDescent="0.3">
      <c r="A2078" s="71"/>
      <c r="H2078" s="63"/>
      <c r="K2078" s="63"/>
      <c r="Q2078" s="63"/>
      <c r="R2078" s="63"/>
    </row>
    <row r="2079" spans="1:18" x14ac:dyDescent="0.3">
      <c r="A2079" s="71"/>
      <c r="H2079" s="63"/>
      <c r="K2079" s="63"/>
      <c r="Q2079" s="63"/>
      <c r="R2079" s="63"/>
    </row>
    <row r="2080" spans="1:18" x14ac:dyDescent="0.3">
      <c r="A2080" s="71"/>
      <c r="H2080" s="63"/>
      <c r="K2080" s="63"/>
      <c r="Q2080" s="63"/>
      <c r="R2080" s="63"/>
    </row>
    <row r="2081" spans="1:18" x14ac:dyDescent="0.3">
      <c r="A2081" s="71"/>
      <c r="H2081" s="63"/>
      <c r="K2081" s="63"/>
      <c r="Q2081" s="63"/>
      <c r="R2081" s="63"/>
    </row>
    <row r="2082" spans="1:18" x14ac:dyDescent="0.3">
      <c r="A2082" s="71"/>
      <c r="H2082" s="63"/>
      <c r="K2082" s="63"/>
      <c r="Q2082" s="63"/>
      <c r="R2082" s="63"/>
    </row>
    <row r="2083" spans="1:18" x14ac:dyDescent="0.3">
      <c r="A2083" s="71"/>
      <c r="H2083" s="63"/>
      <c r="K2083" s="63"/>
      <c r="Q2083" s="63"/>
      <c r="R2083" s="63"/>
    </row>
    <row r="2084" spans="1:18" x14ac:dyDescent="0.3">
      <c r="A2084" s="71"/>
      <c r="H2084" s="63"/>
      <c r="K2084" s="63"/>
      <c r="Q2084" s="63"/>
      <c r="R2084" s="63"/>
    </row>
    <row r="2085" spans="1:18" x14ac:dyDescent="0.3">
      <c r="A2085" s="71"/>
      <c r="H2085" s="63"/>
      <c r="K2085" s="63"/>
      <c r="Q2085" s="63"/>
      <c r="R2085" s="63"/>
    </row>
    <row r="2086" spans="1:18" x14ac:dyDescent="0.3">
      <c r="A2086" s="71"/>
      <c r="H2086" s="63"/>
      <c r="K2086" s="63"/>
      <c r="Q2086" s="63"/>
      <c r="R2086" s="63"/>
    </row>
    <row r="2087" spans="1:18" x14ac:dyDescent="0.3">
      <c r="A2087" s="71"/>
      <c r="H2087" s="63"/>
      <c r="K2087" s="63"/>
      <c r="Q2087" s="63"/>
      <c r="R2087" s="63"/>
    </row>
    <row r="2088" spans="1:18" x14ac:dyDescent="0.3">
      <c r="A2088" s="71"/>
      <c r="H2088" s="63"/>
      <c r="K2088" s="63"/>
      <c r="Q2088" s="63"/>
      <c r="R2088" s="63"/>
    </row>
    <row r="2089" spans="1:18" x14ac:dyDescent="0.3">
      <c r="A2089" s="71"/>
      <c r="H2089" s="63"/>
      <c r="K2089" s="63"/>
      <c r="Q2089" s="63"/>
      <c r="R2089" s="63"/>
    </row>
    <row r="2090" spans="1:18" x14ac:dyDescent="0.3">
      <c r="A2090" s="71"/>
      <c r="H2090" s="63"/>
      <c r="K2090" s="63"/>
      <c r="Q2090" s="63"/>
      <c r="R2090" s="63"/>
    </row>
    <row r="2091" spans="1:18" x14ac:dyDescent="0.3">
      <c r="A2091" s="71"/>
      <c r="H2091" s="63"/>
      <c r="K2091" s="63"/>
      <c r="Q2091" s="63"/>
      <c r="R2091" s="63"/>
    </row>
    <row r="2092" spans="1:18" x14ac:dyDescent="0.3">
      <c r="A2092" s="71"/>
      <c r="H2092" s="63"/>
      <c r="K2092" s="63"/>
      <c r="Q2092" s="63"/>
      <c r="R2092" s="63"/>
    </row>
    <row r="2093" spans="1:18" x14ac:dyDescent="0.3">
      <c r="A2093" s="71"/>
      <c r="H2093" s="63"/>
      <c r="K2093" s="63"/>
      <c r="Q2093" s="63"/>
      <c r="R2093" s="63"/>
    </row>
    <row r="2094" spans="1:18" x14ac:dyDescent="0.3">
      <c r="A2094" s="71"/>
      <c r="H2094" s="63"/>
      <c r="K2094" s="63"/>
      <c r="Q2094" s="63"/>
      <c r="R2094" s="63"/>
    </row>
    <row r="2095" spans="1:18" x14ac:dyDescent="0.3">
      <c r="A2095" s="71"/>
      <c r="H2095" s="63"/>
      <c r="K2095" s="63"/>
      <c r="Q2095" s="63"/>
      <c r="R2095" s="63"/>
    </row>
    <row r="2096" spans="1:18" x14ac:dyDescent="0.3">
      <c r="A2096" s="71"/>
      <c r="H2096" s="63"/>
      <c r="K2096" s="63"/>
      <c r="Q2096" s="63"/>
      <c r="R2096" s="63"/>
    </row>
    <row r="2097" spans="1:18" x14ac:dyDescent="0.3">
      <c r="A2097" s="71"/>
      <c r="H2097" s="63"/>
      <c r="K2097" s="63"/>
      <c r="Q2097" s="63"/>
      <c r="R2097" s="63"/>
    </row>
    <row r="2098" spans="1:18" x14ac:dyDescent="0.3">
      <c r="A2098" s="71"/>
      <c r="H2098" s="63"/>
      <c r="K2098" s="63"/>
      <c r="Q2098" s="63"/>
      <c r="R2098" s="63"/>
    </row>
    <row r="2099" spans="1:18" x14ac:dyDescent="0.3">
      <c r="A2099" s="71"/>
      <c r="H2099" s="63"/>
      <c r="K2099" s="63"/>
      <c r="Q2099" s="63"/>
      <c r="R2099" s="63"/>
    </row>
    <row r="2100" spans="1:18" x14ac:dyDescent="0.3">
      <c r="A2100" s="71"/>
      <c r="H2100" s="63"/>
      <c r="K2100" s="63"/>
      <c r="Q2100" s="63"/>
      <c r="R2100" s="63"/>
    </row>
    <row r="2101" spans="1:18" x14ac:dyDescent="0.3">
      <c r="A2101" s="71"/>
      <c r="H2101" s="63"/>
      <c r="K2101" s="63"/>
      <c r="Q2101" s="63"/>
      <c r="R2101" s="63"/>
    </row>
    <row r="2102" spans="1:18" x14ac:dyDescent="0.3">
      <c r="A2102" s="71"/>
      <c r="H2102" s="63"/>
      <c r="K2102" s="63"/>
      <c r="Q2102" s="63"/>
      <c r="R2102" s="63"/>
    </row>
    <row r="2103" spans="1:18" x14ac:dyDescent="0.3">
      <c r="A2103" s="71"/>
      <c r="H2103" s="63"/>
      <c r="K2103" s="63"/>
      <c r="Q2103" s="63"/>
      <c r="R2103" s="63"/>
    </row>
    <row r="2104" spans="1:18" x14ac:dyDescent="0.3">
      <c r="A2104" s="71"/>
      <c r="H2104" s="63"/>
      <c r="K2104" s="63"/>
      <c r="Q2104" s="63"/>
      <c r="R2104" s="63"/>
    </row>
    <row r="2105" spans="1:18" x14ac:dyDescent="0.3">
      <c r="A2105" s="71"/>
      <c r="H2105" s="63"/>
      <c r="K2105" s="63"/>
      <c r="Q2105" s="63"/>
      <c r="R2105" s="63"/>
    </row>
    <row r="2106" spans="1:18" x14ac:dyDescent="0.3">
      <c r="A2106" s="71"/>
      <c r="H2106" s="63"/>
      <c r="K2106" s="63"/>
      <c r="Q2106" s="63"/>
      <c r="R2106" s="63"/>
    </row>
    <row r="2107" spans="1:18" x14ac:dyDescent="0.3">
      <c r="A2107" s="71"/>
      <c r="H2107" s="63"/>
      <c r="K2107" s="63"/>
      <c r="Q2107" s="63"/>
      <c r="R2107" s="63"/>
    </row>
    <row r="2108" spans="1:18" x14ac:dyDescent="0.3">
      <c r="A2108" s="71"/>
      <c r="H2108" s="63"/>
      <c r="K2108" s="63"/>
      <c r="Q2108" s="63"/>
      <c r="R2108" s="63"/>
    </row>
    <row r="2109" spans="1:18" x14ac:dyDescent="0.3">
      <c r="A2109" s="71"/>
      <c r="H2109" s="63"/>
      <c r="K2109" s="63"/>
      <c r="Q2109" s="63"/>
      <c r="R2109" s="63"/>
    </row>
    <row r="2110" spans="1:18" x14ac:dyDescent="0.3">
      <c r="A2110" s="71"/>
      <c r="H2110" s="63"/>
      <c r="K2110" s="63"/>
      <c r="Q2110" s="63"/>
      <c r="R2110" s="63"/>
    </row>
    <row r="2111" spans="1:18" x14ac:dyDescent="0.3">
      <c r="A2111" s="71"/>
      <c r="H2111" s="63"/>
      <c r="K2111" s="63"/>
      <c r="Q2111" s="63"/>
      <c r="R2111" s="63"/>
    </row>
    <row r="2112" spans="1:18" x14ac:dyDescent="0.3">
      <c r="A2112" s="71"/>
      <c r="H2112" s="63"/>
      <c r="K2112" s="63"/>
      <c r="Q2112" s="63"/>
      <c r="R2112" s="63"/>
    </row>
    <row r="2113" spans="1:18" x14ac:dyDescent="0.3">
      <c r="A2113" s="71"/>
      <c r="H2113" s="63"/>
      <c r="K2113" s="63"/>
      <c r="Q2113" s="63"/>
      <c r="R2113" s="63"/>
    </row>
    <row r="2114" spans="1:18" x14ac:dyDescent="0.3">
      <c r="A2114" s="71"/>
      <c r="H2114" s="63"/>
      <c r="K2114" s="63"/>
      <c r="Q2114" s="63"/>
      <c r="R2114" s="63"/>
    </row>
    <row r="2115" spans="1:18" x14ac:dyDescent="0.3">
      <c r="A2115" s="71"/>
      <c r="H2115" s="63"/>
      <c r="K2115" s="63"/>
      <c r="Q2115" s="63"/>
      <c r="R2115" s="63"/>
    </row>
    <row r="2116" spans="1:18" x14ac:dyDescent="0.3">
      <c r="A2116" s="71"/>
      <c r="H2116" s="63"/>
      <c r="K2116" s="63"/>
      <c r="Q2116" s="63"/>
      <c r="R2116" s="63"/>
    </row>
    <row r="2117" spans="1:18" x14ac:dyDescent="0.3">
      <c r="A2117" s="71"/>
      <c r="H2117" s="63"/>
      <c r="K2117" s="63"/>
      <c r="Q2117" s="63"/>
      <c r="R2117" s="63"/>
    </row>
    <row r="2118" spans="1:18" x14ac:dyDescent="0.3">
      <c r="A2118" s="71"/>
      <c r="H2118" s="63"/>
      <c r="K2118" s="63"/>
      <c r="Q2118" s="63"/>
      <c r="R2118" s="63"/>
    </row>
    <row r="2119" spans="1:18" x14ac:dyDescent="0.3">
      <c r="A2119" s="71"/>
      <c r="H2119" s="63"/>
      <c r="K2119" s="63"/>
      <c r="Q2119" s="63"/>
      <c r="R2119" s="63"/>
    </row>
    <row r="2120" spans="1:18" x14ac:dyDescent="0.3">
      <c r="A2120" s="71"/>
      <c r="H2120" s="63"/>
      <c r="K2120" s="63"/>
      <c r="Q2120" s="63"/>
      <c r="R2120" s="63"/>
    </row>
    <row r="2121" spans="1:18" x14ac:dyDescent="0.3">
      <c r="A2121" s="71"/>
      <c r="H2121" s="63"/>
      <c r="K2121" s="63"/>
      <c r="Q2121" s="63"/>
      <c r="R2121" s="63"/>
    </row>
    <row r="2122" spans="1:18" x14ac:dyDescent="0.3">
      <c r="A2122" s="71"/>
      <c r="H2122" s="63"/>
      <c r="K2122" s="63"/>
      <c r="Q2122" s="63"/>
      <c r="R2122" s="63"/>
    </row>
    <row r="2123" spans="1:18" x14ac:dyDescent="0.3">
      <c r="A2123" s="71"/>
      <c r="H2123" s="63"/>
      <c r="K2123" s="63"/>
      <c r="Q2123" s="63"/>
      <c r="R2123" s="63"/>
    </row>
    <row r="2124" spans="1:18" x14ac:dyDescent="0.3">
      <c r="A2124" s="71"/>
      <c r="H2124" s="63"/>
      <c r="K2124" s="63"/>
      <c r="Q2124" s="63"/>
      <c r="R2124" s="63"/>
    </row>
    <row r="2125" spans="1:18" x14ac:dyDescent="0.3">
      <c r="A2125" s="71"/>
      <c r="H2125" s="63"/>
      <c r="K2125" s="63"/>
      <c r="Q2125" s="63"/>
      <c r="R2125" s="63"/>
    </row>
    <row r="2126" spans="1:18" x14ac:dyDescent="0.3">
      <c r="A2126" s="71"/>
      <c r="H2126" s="63"/>
      <c r="K2126" s="63"/>
      <c r="Q2126" s="63"/>
      <c r="R2126" s="63"/>
    </row>
    <row r="2127" spans="1:18" x14ac:dyDescent="0.3">
      <c r="A2127" s="71"/>
      <c r="H2127" s="63"/>
      <c r="K2127" s="63"/>
      <c r="Q2127" s="63"/>
      <c r="R2127" s="63"/>
    </row>
    <row r="2128" spans="1:18" x14ac:dyDescent="0.3">
      <c r="A2128" s="71"/>
      <c r="H2128" s="63"/>
      <c r="K2128" s="63"/>
      <c r="Q2128" s="63"/>
      <c r="R2128" s="63"/>
    </row>
    <row r="2129" spans="1:18" x14ac:dyDescent="0.3">
      <c r="A2129" s="71"/>
      <c r="H2129" s="63"/>
      <c r="K2129" s="63"/>
      <c r="Q2129" s="63"/>
      <c r="R2129" s="63"/>
    </row>
    <row r="2130" spans="1:18" x14ac:dyDescent="0.3">
      <c r="A2130" s="71"/>
      <c r="H2130" s="63"/>
      <c r="K2130" s="63"/>
      <c r="Q2130" s="63"/>
      <c r="R2130" s="63"/>
    </row>
    <row r="2131" spans="1:18" x14ac:dyDescent="0.3">
      <c r="A2131" s="71"/>
      <c r="H2131" s="63"/>
      <c r="K2131" s="63"/>
      <c r="Q2131" s="63"/>
      <c r="R2131" s="63"/>
    </row>
    <row r="2132" spans="1:18" x14ac:dyDescent="0.3">
      <c r="A2132" s="71"/>
      <c r="H2132" s="63"/>
      <c r="K2132" s="63"/>
      <c r="Q2132" s="63"/>
      <c r="R2132" s="63"/>
    </row>
    <row r="2133" spans="1:18" x14ac:dyDescent="0.3">
      <c r="A2133" s="71"/>
      <c r="H2133" s="63"/>
      <c r="K2133" s="63"/>
      <c r="Q2133" s="63"/>
      <c r="R2133" s="63"/>
    </row>
    <row r="2134" spans="1:18" x14ac:dyDescent="0.3">
      <c r="A2134" s="71"/>
      <c r="H2134" s="63"/>
      <c r="K2134" s="63"/>
      <c r="Q2134" s="63"/>
      <c r="R2134" s="63"/>
    </row>
    <row r="2135" spans="1:18" x14ac:dyDescent="0.3">
      <c r="A2135" s="71"/>
      <c r="H2135" s="63"/>
      <c r="K2135" s="63"/>
      <c r="Q2135" s="63"/>
      <c r="R2135" s="63"/>
    </row>
    <row r="2136" spans="1:18" x14ac:dyDescent="0.3">
      <c r="A2136" s="71"/>
      <c r="H2136" s="63"/>
      <c r="K2136" s="63"/>
      <c r="Q2136" s="63"/>
      <c r="R2136" s="63"/>
    </row>
    <row r="2137" spans="1:18" x14ac:dyDescent="0.3">
      <c r="A2137" s="71"/>
      <c r="H2137" s="63"/>
      <c r="K2137" s="63"/>
      <c r="Q2137" s="63"/>
      <c r="R2137" s="63"/>
    </row>
    <row r="2138" spans="1:18" x14ac:dyDescent="0.3">
      <c r="A2138" s="71"/>
      <c r="H2138" s="63"/>
      <c r="K2138" s="63"/>
      <c r="Q2138" s="63"/>
      <c r="R2138" s="63"/>
    </row>
    <row r="2139" spans="1:18" x14ac:dyDescent="0.3">
      <c r="A2139" s="71"/>
      <c r="H2139" s="63"/>
      <c r="K2139" s="63"/>
      <c r="Q2139" s="63"/>
      <c r="R2139" s="63"/>
    </row>
    <row r="2140" spans="1:18" x14ac:dyDescent="0.3">
      <c r="A2140" s="71"/>
      <c r="H2140" s="63"/>
      <c r="K2140" s="63"/>
      <c r="Q2140" s="63"/>
      <c r="R2140" s="63"/>
    </row>
    <row r="2141" spans="1:18" x14ac:dyDescent="0.3">
      <c r="A2141" s="71"/>
      <c r="H2141" s="63"/>
      <c r="K2141" s="63"/>
      <c r="Q2141" s="63"/>
      <c r="R2141" s="63"/>
    </row>
    <row r="2142" spans="1:18" x14ac:dyDescent="0.3">
      <c r="A2142" s="71"/>
      <c r="H2142" s="63"/>
      <c r="K2142" s="63"/>
      <c r="Q2142" s="63"/>
      <c r="R2142" s="63"/>
    </row>
    <row r="2143" spans="1:18" x14ac:dyDescent="0.3">
      <c r="A2143" s="71"/>
      <c r="H2143" s="63"/>
      <c r="K2143" s="63"/>
      <c r="Q2143" s="63"/>
      <c r="R2143" s="63"/>
    </row>
    <row r="2144" spans="1:18" x14ac:dyDescent="0.3">
      <c r="A2144" s="71"/>
      <c r="H2144" s="63"/>
      <c r="K2144" s="63"/>
      <c r="Q2144" s="63"/>
      <c r="R2144" s="63"/>
    </row>
    <row r="2145" spans="1:18" x14ac:dyDescent="0.3">
      <c r="A2145" s="71"/>
      <c r="H2145" s="63"/>
      <c r="K2145" s="63"/>
      <c r="Q2145" s="63"/>
      <c r="R2145" s="63"/>
    </row>
    <row r="2146" spans="1:18" x14ac:dyDescent="0.3">
      <c r="A2146" s="71"/>
      <c r="H2146" s="63"/>
      <c r="K2146" s="63"/>
      <c r="Q2146" s="63"/>
      <c r="R2146" s="63"/>
    </row>
    <row r="2147" spans="1:18" x14ac:dyDescent="0.3">
      <c r="A2147" s="71"/>
      <c r="H2147" s="63"/>
      <c r="K2147" s="63"/>
      <c r="Q2147" s="63"/>
      <c r="R2147" s="63"/>
    </row>
    <row r="2148" spans="1:18" x14ac:dyDescent="0.3">
      <c r="A2148" s="71"/>
      <c r="H2148" s="63"/>
      <c r="K2148" s="63"/>
      <c r="Q2148" s="63"/>
      <c r="R2148" s="63"/>
    </row>
    <row r="2149" spans="1:18" x14ac:dyDescent="0.3">
      <c r="A2149" s="71"/>
      <c r="H2149" s="63"/>
      <c r="K2149" s="63"/>
      <c r="Q2149" s="63"/>
      <c r="R2149" s="63"/>
    </row>
    <row r="2150" spans="1:18" x14ac:dyDescent="0.3">
      <c r="A2150" s="71"/>
      <c r="H2150" s="63"/>
      <c r="K2150" s="63"/>
      <c r="Q2150" s="63"/>
      <c r="R2150" s="63"/>
    </row>
    <row r="2151" spans="1:18" x14ac:dyDescent="0.3">
      <c r="A2151" s="71"/>
      <c r="H2151" s="63"/>
      <c r="K2151" s="63"/>
      <c r="Q2151" s="63"/>
      <c r="R2151" s="63"/>
    </row>
    <row r="2152" spans="1:18" x14ac:dyDescent="0.3">
      <c r="A2152" s="71"/>
      <c r="H2152" s="63"/>
      <c r="K2152" s="63"/>
      <c r="Q2152" s="63"/>
      <c r="R2152" s="63"/>
    </row>
    <row r="2153" spans="1:18" x14ac:dyDescent="0.3">
      <c r="A2153" s="71"/>
      <c r="H2153" s="63"/>
      <c r="K2153" s="63"/>
      <c r="Q2153" s="63"/>
      <c r="R2153" s="63"/>
    </row>
    <row r="2154" spans="1:18" x14ac:dyDescent="0.3">
      <c r="A2154" s="71"/>
      <c r="H2154" s="63"/>
      <c r="K2154" s="63"/>
      <c r="Q2154" s="63"/>
      <c r="R2154" s="63"/>
    </row>
    <row r="2155" spans="1:18" x14ac:dyDescent="0.3">
      <c r="A2155" s="71"/>
      <c r="H2155" s="63"/>
      <c r="K2155" s="63"/>
      <c r="Q2155" s="63"/>
      <c r="R2155" s="63"/>
    </row>
    <row r="2156" spans="1:18" x14ac:dyDescent="0.3">
      <c r="A2156" s="71"/>
      <c r="H2156" s="63"/>
      <c r="K2156" s="63"/>
      <c r="Q2156" s="63"/>
      <c r="R2156" s="63"/>
    </row>
    <row r="2157" spans="1:18" x14ac:dyDescent="0.3">
      <c r="A2157" s="71"/>
      <c r="H2157" s="63"/>
      <c r="K2157" s="63"/>
      <c r="Q2157" s="63"/>
      <c r="R2157" s="63"/>
    </row>
    <row r="2158" spans="1:18" x14ac:dyDescent="0.3">
      <c r="A2158" s="71"/>
      <c r="H2158" s="63"/>
      <c r="K2158" s="63"/>
      <c r="Q2158" s="63"/>
      <c r="R2158" s="63"/>
    </row>
    <row r="2159" spans="1:18" x14ac:dyDescent="0.3">
      <c r="A2159" s="71"/>
      <c r="H2159" s="63"/>
      <c r="K2159" s="63"/>
      <c r="Q2159" s="63"/>
      <c r="R2159" s="63"/>
    </row>
    <row r="2160" spans="1:18" x14ac:dyDescent="0.3">
      <c r="A2160" s="71"/>
      <c r="H2160" s="63"/>
      <c r="K2160" s="63"/>
      <c r="Q2160" s="63"/>
      <c r="R2160" s="63"/>
    </row>
    <row r="2161" spans="1:18" x14ac:dyDescent="0.3">
      <c r="A2161" s="71"/>
      <c r="H2161" s="63"/>
      <c r="K2161" s="63"/>
      <c r="Q2161" s="63"/>
      <c r="R2161" s="63"/>
    </row>
    <row r="2162" spans="1:18" x14ac:dyDescent="0.3">
      <c r="A2162" s="71"/>
      <c r="H2162" s="63"/>
      <c r="K2162" s="63"/>
      <c r="Q2162" s="63"/>
      <c r="R2162" s="63"/>
    </row>
    <row r="2163" spans="1:18" x14ac:dyDescent="0.3">
      <c r="A2163" s="71"/>
      <c r="H2163" s="63"/>
      <c r="K2163" s="63"/>
      <c r="Q2163" s="63"/>
      <c r="R2163" s="63"/>
    </row>
    <row r="2164" spans="1:18" x14ac:dyDescent="0.3">
      <c r="A2164" s="71"/>
      <c r="H2164" s="63"/>
      <c r="K2164" s="63"/>
      <c r="Q2164" s="63"/>
      <c r="R2164" s="63"/>
    </row>
    <row r="2165" spans="1:18" x14ac:dyDescent="0.3">
      <c r="A2165" s="71"/>
      <c r="H2165" s="63"/>
      <c r="K2165" s="63"/>
      <c r="Q2165" s="63"/>
      <c r="R2165" s="63"/>
    </row>
    <row r="2166" spans="1:18" x14ac:dyDescent="0.3">
      <c r="A2166" s="71"/>
      <c r="H2166" s="63"/>
      <c r="K2166" s="63"/>
      <c r="Q2166" s="63"/>
      <c r="R2166" s="63"/>
    </row>
    <row r="2167" spans="1:18" x14ac:dyDescent="0.3">
      <c r="A2167" s="71"/>
      <c r="H2167" s="63"/>
      <c r="K2167" s="63"/>
      <c r="Q2167" s="63"/>
      <c r="R2167" s="63"/>
    </row>
    <row r="2168" spans="1:18" x14ac:dyDescent="0.3">
      <c r="A2168" s="71"/>
      <c r="H2168" s="63"/>
      <c r="K2168" s="63"/>
      <c r="Q2168" s="63"/>
      <c r="R2168" s="63"/>
    </row>
    <row r="2169" spans="1:18" x14ac:dyDescent="0.3">
      <c r="A2169" s="71"/>
      <c r="H2169" s="63"/>
      <c r="K2169" s="63"/>
      <c r="Q2169" s="63"/>
      <c r="R2169" s="63"/>
    </row>
    <row r="2170" spans="1:18" x14ac:dyDescent="0.3">
      <c r="A2170" s="71"/>
      <c r="H2170" s="63"/>
      <c r="K2170" s="63"/>
      <c r="Q2170" s="63"/>
      <c r="R2170" s="63"/>
    </row>
    <row r="2171" spans="1:18" x14ac:dyDescent="0.3">
      <c r="A2171" s="71"/>
      <c r="H2171" s="63"/>
      <c r="K2171" s="63"/>
      <c r="Q2171" s="63"/>
      <c r="R2171" s="63"/>
    </row>
    <row r="2172" spans="1:18" x14ac:dyDescent="0.3">
      <c r="A2172" s="71"/>
      <c r="H2172" s="63"/>
      <c r="K2172" s="63"/>
      <c r="Q2172" s="63"/>
      <c r="R2172" s="63"/>
    </row>
    <row r="2173" spans="1:18" x14ac:dyDescent="0.3">
      <c r="A2173" s="71"/>
      <c r="H2173" s="63"/>
      <c r="K2173" s="63"/>
      <c r="Q2173" s="63"/>
      <c r="R2173" s="63"/>
    </row>
    <row r="2174" spans="1:18" x14ac:dyDescent="0.3">
      <c r="A2174" s="71"/>
      <c r="H2174" s="63"/>
      <c r="K2174" s="63"/>
      <c r="Q2174" s="63"/>
      <c r="R2174" s="63"/>
    </row>
    <row r="2175" spans="1:18" x14ac:dyDescent="0.3">
      <c r="A2175" s="71"/>
      <c r="H2175" s="63"/>
      <c r="K2175" s="63"/>
      <c r="Q2175" s="63"/>
      <c r="R2175" s="63"/>
    </row>
    <row r="2176" spans="1:18" x14ac:dyDescent="0.3">
      <c r="A2176" s="71"/>
      <c r="H2176" s="63"/>
      <c r="K2176" s="63"/>
      <c r="Q2176" s="63"/>
      <c r="R2176" s="63"/>
    </row>
    <row r="2177" spans="1:18" x14ac:dyDescent="0.3">
      <c r="A2177" s="71"/>
      <c r="H2177" s="63"/>
      <c r="K2177" s="63"/>
      <c r="Q2177" s="63"/>
      <c r="R2177" s="63"/>
    </row>
    <row r="2178" spans="1:18" x14ac:dyDescent="0.3">
      <c r="A2178" s="71"/>
      <c r="H2178" s="63"/>
      <c r="K2178" s="63"/>
      <c r="Q2178" s="63"/>
      <c r="R2178" s="63"/>
    </row>
    <row r="2179" spans="1:18" x14ac:dyDescent="0.3">
      <c r="A2179" s="71"/>
      <c r="H2179" s="63"/>
      <c r="K2179" s="63"/>
      <c r="Q2179" s="63"/>
      <c r="R2179" s="63"/>
    </row>
    <row r="2180" spans="1:18" x14ac:dyDescent="0.3">
      <c r="A2180" s="71"/>
      <c r="H2180" s="63"/>
      <c r="K2180" s="63"/>
      <c r="Q2180" s="63"/>
      <c r="R2180" s="63"/>
    </row>
    <row r="2181" spans="1:18" x14ac:dyDescent="0.3">
      <c r="A2181" s="71"/>
      <c r="H2181" s="63"/>
      <c r="K2181" s="63"/>
      <c r="Q2181" s="63"/>
      <c r="R2181" s="63"/>
    </row>
    <row r="2182" spans="1:18" x14ac:dyDescent="0.3">
      <c r="A2182" s="71"/>
      <c r="H2182" s="63"/>
      <c r="K2182" s="63"/>
      <c r="Q2182" s="63"/>
      <c r="R2182" s="63"/>
    </row>
    <row r="2183" spans="1:18" x14ac:dyDescent="0.3">
      <c r="A2183" s="71"/>
      <c r="H2183" s="63"/>
      <c r="K2183" s="63"/>
      <c r="Q2183" s="63"/>
      <c r="R2183" s="63"/>
    </row>
    <row r="2184" spans="1:18" x14ac:dyDescent="0.3">
      <c r="A2184" s="71"/>
      <c r="H2184" s="63"/>
      <c r="K2184" s="63"/>
      <c r="Q2184" s="63"/>
      <c r="R2184" s="63"/>
    </row>
    <row r="2185" spans="1:18" x14ac:dyDescent="0.3">
      <c r="A2185" s="71"/>
      <c r="H2185" s="63"/>
      <c r="K2185" s="63"/>
      <c r="Q2185" s="63"/>
      <c r="R2185" s="63"/>
    </row>
    <row r="2186" spans="1:18" x14ac:dyDescent="0.3">
      <c r="A2186" s="71"/>
      <c r="H2186" s="63"/>
      <c r="K2186" s="63"/>
      <c r="Q2186" s="63"/>
      <c r="R2186" s="63"/>
    </row>
    <row r="2187" spans="1:18" x14ac:dyDescent="0.3">
      <c r="A2187" s="71"/>
      <c r="H2187" s="63"/>
      <c r="K2187" s="63"/>
      <c r="Q2187" s="63"/>
      <c r="R2187" s="63"/>
    </row>
    <row r="2188" spans="1:18" x14ac:dyDescent="0.3">
      <c r="A2188" s="71"/>
      <c r="H2188" s="63"/>
      <c r="K2188" s="63"/>
      <c r="Q2188" s="63"/>
      <c r="R2188" s="63"/>
    </row>
    <row r="2189" spans="1:18" x14ac:dyDescent="0.3">
      <c r="A2189" s="71"/>
      <c r="H2189" s="63"/>
      <c r="K2189" s="63"/>
      <c r="Q2189" s="63"/>
      <c r="R2189" s="63"/>
    </row>
    <row r="2190" spans="1:18" x14ac:dyDescent="0.3">
      <c r="A2190" s="71"/>
      <c r="H2190" s="63"/>
      <c r="K2190" s="63"/>
      <c r="Q2190" s="63"/>
      <c r="R2190" s="63"/>
    </row>
    <row r="2191" spans="1:18" x14ac:dyDescent="0.3">
      <c r="A2191" s="71"/>
      <c r="H2191" s="63"/>
      <c r="K2191" s="63"/>
      <c r="Q2191" s="63"/>
      <c r="R2191" s="63"/>
    </row>
    <row r="2192" spans="1:18" x14ac:dyDescent="0.3">
      <c r="A2192" s="71"/>
      <c r="H2192" s="63"/>
      <c r="K2192" s="63"/>
      <c r="Q2192" s="63"/>
      <c r="R2192" s="63"/>
    </row>
    <row r="2193" spans="1:18" x14ac:dyDescent="0.3">
      <c r="A2193" s="71"/>
      <c r="H2193" s="63"/>
      <c r="K2193" s="63"/>
      <c r="Q2193" s="63"/>
      <c r="R2193" s="63"/>
    </row>
    <row r="2194" spans="1:18" x14ac:dyDescent="0.3">
      <c r="A2194" s="71"/>
      <c r="H2194" s="63"/>
      <c r="K2194" s="63"/>
      <c r="Q2194" s="63"/>
      <c r="R2194" s="63"/>
    </row>
    <row r="2195" spans="1:18" x14ac:dyDescent="0.3">
      <c r="A2195" s="71"/>
      <c r="H2195" s="63"/>
      <c r="K2195" s="63"/>
      <c r="Q2195" s="63"/>
      <c r="R2195" s="63"/>
    </row>
    <row r="2196" spans="1:18" x14ac:dyDescent="0.3">
      <c r="A2196" s="71"/>
      <c r="H2196" s="63"/>
      <c r="K2196" s="63"/>
      <c r="Q2196" s="63"/>
      <c r="R2196" s="63"/>
    </row>
    <row r="2197" spans="1:18" x14ac:dyDescent="0.3">
      <c r="A2197" s="71"/>
      <c r="H2197" s="63"/>
      <c r="K2197" s="63"/>
      <c r="Q2197" s="63"/>
      <c r="R2197" s="63"/>
    </row>
    <row r="2198" spans="1:18" x14ac:dyDescent="0.3">
      <c r="A2198" s="71"/>
      <c r="H2198" s="63"/>
      <c r="K2198" s="63"/>
      <c r="Q2198" s="63"/>
      <c r="R2198" s="63"/>
    </row>
    <row r="2199" spans="1:18" x14ac:dyDescent="0.3">
      <c r="A2199" s="71"/>
      <c r="H2199" s="63"/>
      <c r="K2199" s="63"/>
      <c r="Q2199" s="63"/>
      <c r="R2199" s="63"/>
    </row>
    <row r="2200" spans="1:18" x14ac:dyDescent="0.3">
      <c r="A2200" s="71"/>
      <c r="H2200" s="63"/>
      <c r="K2200" s="63"/>
      <c r="Q2200" s="63"/>
      <c r="R2200" s="63"/>
    </row>
    <row r="2201" spans="1:18" x14ac:dyDescent="0.3">
      <c r="A2201" s="71"/>
      <c r="H2201" s="63"/>
      <c r="K2201" s="63"/>
      <c r="Q2201" s="63"/>
      <c r="R2201" s="63"/>
    </row>
    <row r="2202" spans="1:18" x14ac:dyDescent="0.3">
      <c r="A2202" s="71"/>
      <c r="H2202" s="63"/>
      <c r="K2202" s="63"/>
      <c r="Q2202" s="63"/>
      <c r="R2202" s="63"/>
    </row>
    <row r="2203" spans="1:18" x14ac:dyDescent="0.3">
      <c r="A2203" s="71"/>
      <c r="H2203" s="63"/>
      <c r="K2203" s="63"/>
      <c r="Q2203" s="63"/>
      <c r="R2203" s="63"/>
    </row>
    <row r="2204" spans="1:18" x14ac:dyDescent="0.3">
      <c r="A2204" s="71"/>
      <c r="H2204" s="63"/>
      <c r="K2204" s="63"/>
      <c r="Q2204" s="63"/>
      <c r="R2204" s="63"/>
    </row>
    <row r="2205" spans="1:18" x14ac:dyDescent="0.3">
      <c r="A2205" s="71"/>
      <c r="H2205" s="63"/>
      <c r="K2205" s="63"/>
      <c r="Q2205" s="63"/>
      <c r="R2205" s="63"/>
    </row>
    <row r="2206" spans="1:18" x14ac:dyDescent="0.3">
      <c r="A2206" s="71"/>
      <c r="H2206" s="63"/>
      <c r="K2206" s="63"/>
      <c r="Q2206" s="63"/>
      <c r="R2206" s="63"/>
    </row>
    <row r="2207" spans="1:18" x14ac:dyDescent="0.3">
      <c r="A2207" s="71"/>
      <c r="H2207" s="63"/>
      <c r="K2207" s="63"/>
      <c r="Q2207" s="63"/>
      <c r="R2207" s="63"/>
    </row>
    <row r="2208" spans="1:18" x14ac:dyDescent="0.3">
      <c r="A2208" s="71"/>
      <c r="H2208" s="63"/>
      <c r="K2208" s="63"/>
      <c r="Q2208" s="63"/>
      <c r="R2208" s="63"/>
    </row>
    <row r="2209" spans="1:18" x14ac:dyDescent="0.3">
      <c r="A2209" s="71"/>
      <c r="H2209" s="63"/>
      <c r="K2209" s="63"/>
      <c r="Q2209" s="63"/>
      <c r="R2209" s="63"/>
    </row>
    <row r="2210" spans="1:18" x14ac:dyDescent="0.3">
      <c r="A2210" s="71"/>
      <c r="H2210" s="63"/>
      <c r="K2210" s="63"/>
      <c r="Q2210" s="63"/>
      <c r="R2210" s="63"/>
    </row>
    <row r="2211" spans="1:18" x14ac:dyDescent="0.3">
      <c r="A2211" s="71"/>
      <c r="H2211" s="63"/>
      <c r="K2211" s="63"/>
      <c r="Q2211" s="63"/>
      <c r="R2211" s="63"/>
    </row>
    <row r="2212" spans="1:18" x14ac:dyDescent="0.3">
      <c r="A2212" s="71"/>
      <c r="H2212" s="63"/>
      <c r="K2212" s="63"/>
      <c r="Q2212" s="63"/>
      <c r="R2212" s="63"/>
    </row>
    <row r="2213" spans="1:18" x14ac:dyDescent="0.3">
      <c r="A2213" s="71"/>
      <c r="H2213" s="63"/>
      <c r="K2213" s="63"/>
      <c r="Q2213" s="63"/>
      <c r="R2213" s="63"/>
    </row>
    <row r="2214" spans="1:18" x14ac:dyDescent="0.3">
      <c r="A2214" s="71"/>
      <c r="H2214" s="63"/>
      <c r="K2214" s="63"/>
      <c r="Q2214" s="63"/>
      <c r="R2214" s="63"/>
    </row>
    <row r="2215" spans="1:18" x14ac:dyDescent="0.3">
      <c r="A2215" s="71"/>
      <c r="H2215" s="63"/>
      <c r="K2215" s="63"/>
      <c r="Q2215" s="63"/>
      <c r="R2215" s="63"/>
    </row>
    <row r="2216" spans="1:18" x14ac:dyDescent="0.3">
      <c r="A2216" s="71"/>
      <c r="H2216" s="63"/>
      <c r="K2216" s="63"/>
      <c r="Q2216" s="63"/>
      <c r="R2216" s="63"/>
    </row>
    <row r="2217" spans="1:18" x14ac:dyDescent="0.3">
      <c r="A2217" s="71"/>
      <c r="H2217" s="63"/>
      <c r="K2217" s="63"/>
      <c r="Q2217" s="63"/>
      <c r="R2217" s="63"/>
    </row>
    <row r="2218" spans="1:18" x14ac:dyDescent="0.3">
      <c r="A2218" s="71"/>
      <c r="H2218" s="63"/>
      <c r="K2218" s="63"/>
      <c r="Q2218" s="63"/>
      <c r="R2218" s="63"/>
    </row>
    <row r="2219" spans="1:18" x14ac:dyDescent="0.3">
      <c r="A2219" s="71"/>
      <c r="H2219" s="63"/>
      <c r="K2219" s="63"/>
      <c r="Q2219" s="63"/>
      <c r="R2219" s="63"/>
    </row>
    <row r="2220" spans="1:18" x14ac:dyDescent="0.3">
      <c r="A2220" s="71"/>
      <c r="H2220" s="63"/>
      <c r="K2220" s="63"/>
      <c r="Q2220" s="63"/>
      <c r="R2220" s="63"/>
    </row>
    <row r="2221" spans="1:18" x14ac:dyDescent="0.3">
      <c r="A2221" s="71"/>
      <c r="H2221" s="63"/>
      <c r="K2221" s="63"/>
      <c r="Q2221" s="63"/>
      <c r="R2221" s="63"/>
    </row>
    <row r="2222" spans="1:18" x14ac:dyDescent="0.3">
      <c r="A2222" s="71"/>
      <c r="H2222" s="63"/>
      <c r="K2222" s="63"/>
      <c r="Q2222" s="63"/>
      <c r="R2222" s="63"/>
    </row>
    <row r="2223" spans="1:18" x14ac:dyDescent="0.3">
      <c r="A2223" s="71"/>
      <c r="H2223" s="63"/>
      <c r="K2223" s="63"/>
      <c r="Q2223" s="63"/>
      <c r="R2223" s="63"/>
    </row>
    <row r="2224" spans="1:18" x14ac:dyDescent="0.3">
      <c r="A2224" s="71"/>
      <c r="H2224" s="63"/>
      <c r="K2224" s="63"/>
      <c r="Q2224" s="63"/>
      <c r="R2224" s="63"/>
    </row>
    <row r="2225" spans="1:18" x14ac:dyDescent="0.3">
      <c r="A2225" s="71"/>
      <c r="H2225" s="63"/>
      <c r="K2225" s="63"/>
      <c r="Q2225" s="63"/>
      <c r="R2225" s="63"/>
    </row>
    <row r="2226" spans="1:18" x14ac:dyDescent="0.3">
      <c r="A2226" s="71"/>
      <c r="H2226" s="63"/>
      <c r="K2226" s="63"/>
      <c r="Q2226" s="63"/>
      <c r="R2226" s="63"/>
    </row>
    <row r="2227" spans="1:18" x14ac:dyDescent="0.3">
      <c r="A2227" s="71"/>
      <c r="H2227" s="63"/>
      <c r="K2227" s="63"/>
      <c r="Q2227" s="63"/>
      <c r="R2227" s="63"/>
    </row>
    <row r="2228" spans="1:18" x14ac:dyDescent="0.3">
      <c r="A2228" s="71"/>
      <c r="H2228" s="63"/>
      <c r="K2228" s="63"/>
      <c r="Q2228" s="63"/>
      <c r="R2228" s="63"/>
    </row>
    <row r="2229" spans="1:18" x14ac:dyDescent="0.3">
      <c r="A2229" s="71"/>
      <c r="H2229" s="63"/>
      <c r="K2229" s="63"/>
      <c r="Q2229" s="63"/>
      <c r="R2229" s="63"/>
    </row>
    <row r="2230" spans="1:18" x14ac:dyDescent="0.3">
      <c r="A2230" s="71"/>
      <c r="H2230" s="63"/>
      <c r="K2230" s="63"/>
      <c r="Q2230" s="63"/>
      <c r="R2230" s="63"/>
    </row>
    <row r="2231" spans="1:18" x14ac:dyDescent="0.3">
      <c r="A2231" s="71"/>
      <c r="H2231" s="63"/>
      <c r="K2231" s="63"/>
      <c r="Q2231" s="63"/>
      <c r="R2231" s="63"/>
    </row>
    <row r="2232" spans="1:18" x14ac:dyDescent="0.3">
      <c r="A2232" s="71"/>
      <c r="H2232" s="63"/>
      <c r="K2232" s="63"/>
      <c r="Q2232" s="63"/>
      <c r="R2232" s="63"/>
    </row>
    <row r="2233" spans="1:18" x14ac:dyDescent="0.3">
      <c r="A2233" s="71"/>
      <c r="H2233" s="63"/>
      <c r="K2233" s="63"/>
      <c r="Q2233" s="63"/>
      <c r="R2233" s="63"/>
    </row>
    <row r="2234" spans="1:18" x14ac:dyDescent="0.3">
      <c r="A2234" s="71"/>
      <c r="H2234" s="63"/>
      <c r="K2234" s="63"/>
      <c r="Q2234" s="63"/>
      <c r="R2234" s="63"/>
    </row>
    <row r="2235" spans="1:18" x14ac:dyDescent="0.3">
      <c r="A2235" s="71"/>
      <c r="H2235" s="63"/>
      <c r="K2235" s="63"/>
      <c r="Q2235" s="63"/>
      <c r="R2235" s="63"/>
    </row>
    <row r="2236" spans="1:18" x14ac:dyDescent="0.3">
      <c r="A2236" s="71"/>
      <c r="H2236" s="63"/>
      <c r="K2236" s="63"/>
      <c r="Q2236" s="63"/>
      <c r="R2236" s="63"/>
    </row>
    <row r="2237" spans="1:18" x14ac:dyDescent="0.3">
      <c r="A2237" s="71"/>
      <c r="H2237" s="63"/>
      <c r="K2237" s="63"/>
      <c r="Q2237" s="63"/>
      <c r="R2237" s="63"/>
    </row>
    <row r="2238" spans="1:18" x14ac:dyDescent="0.3">
      <c r="A2238" s="71"/>
      <c r="H2238" s="63"/>
      <c r="K2238" s="63"/>
      <c r="Q2238" s="63"/>
      <c r="R2238" s="63"/>
    </row>
    <row r="2239" spans="1:18" x14ac:dyDescent="0.3">
      <c r="A2239" s="71"/>
      <c r="H2239" s="63"/>
      <c r="K2239" s="63"/>
      <c r="Q2239" s="63"/>
      <c r="R2239" s="63"/>
    </row>
    <row r="2240" spans="1:18" x14ac:dyDescent="0.3">
      <c r="A2240" s="71"/>
      <c r="H2240" s="63"/>
      <c r="K2240" s="63"/>
      <c r="Q2240" s="63"/>
      <c r="R2240" s="63"/>
    </row>
    <row r="2241" spans="1:18" x14ac:dyDescent="0.3">
      <c r="A2241" s="71"/>
      <c r="H2241" s="63"/>
      <c r="K2241" s="63"/>
      <c r="Q2241" s="63"/>
      <c r="R2241" s="63"/>
    </row>
    <row r="2242" spans="1:18" x14ac:dyDescent="0.3">
      <c r="A2242" s="71"/>
      <c r="H2242" s="63"/>
      <c r="K2242" s="63"/>
      <c r="Q2242" s="63"/>
      <c r="R2242" s="63"/>
    </row>
    <row r="2243" spans="1:18" x14ac:dyDescent="0.3">
      <c r="A2243" s="71"/>
      <c r="H2243" s="63"/>
      <c r="K2243" s="63"/>
      <c r="Q2243" s="63"/>
      <c r="R2243" s="63"/>
    </row>
    <row r="2244" spans="1:18" x14ac:dyDescent="0.3">
      <c r="A2244" s="71"/>
      <c r="H2244" s="63"/>
      <c r="K2244" s="63"/>
      <c r="Q2244" s="63"/>
      <c r="R2244" s="63"/>
    </row>
    <row r="2245" spans="1:18" x14ac:dyDescent="0.3">
      <c r="A2245" s="71"/>
      <c r="H2245" s="63"/>
      <c r="K2245" s="63"/>
      <c r="Q2245" s="63"/>
      <c r="R2245" s="63"/>
    </row>
    <row r="2246" spans="1:18" x14ac:dyDescent="0.3">
      <c r="A2246" s="71"/>
      <c r="H2246" s="63"/>
      <c r="K2246" s="63"/>
      <c r="Q2246" s="63"/>
      <c r="R2246" s="63"/>
    </row>
    <row r="2247" spans="1:18" x14ac:dyDescent="0.3">
      <c r="A2247" s="71"/>
      <c r="H2247" s="63"/>
      <c r="K2247" s="63"/>
      <c r="Q2247" s="63"/>
      <c r="R2247" s="63"/>
    </row>
    <row r="2248" spans="1:18" x14ac:dyDescent="0.3">
      <c r="A2248" s="71"/>
      <c r="H2248" s="63"/>
      <c r="K2248" s="63"/>
      <c r="Q2248" s="63"/>
      <c r="R2248" s="63"/>
    </row>
    <row r="2249" spans="1:18" x14ac:dyDescent="0.3">
      <c r="A2249" s="71"/>
      <c r="H2249" s="63"/>
      <c r="K2249" s="63"/>
      <c r="Q2249" s="63"/>
      <c r="R2249" s="63"/>
    </row>
    <row r="2250" spans="1:18" x14ac:dyDescent="0.3">
      <c r="A2250" s="71"/>
      <c r="H2250" s="63"/>
      <c r="K2250" s="63"/>
      <c r="Q2250" s="63"/>
      <c r="R2250" s="63"/>
    </row>
    <row r="2251" spans="1:18" x14ac:dyDescent="0.3">
      <c r="A2251" s="71"/>
      <c r="H2251" s="63"/>
      <c r="K2251" s="63"/>
      <c r="Q2251" s="63"/>
      <c r="R2251" s="63"/>
    </row>
    <row r="2252" spans="1:18" x14ac:dyDescent="0.3">
      <c r="A2252" s="71"/>
      <c r="H2252" s="63"/>
      <c r="K2252" s="63"/>
      <c r="Q2252" s="63"/>
      <c r="R2252" s="63"/>
    </row>
    <row r="2253" spans="1:18" x14ac:dyDescent="0.3">
      <c r="A2253" s="71"/>
      <c r="H2253" s="63"/>
      <c r="K2253" s="63"/>
      <c r="Q2253" s="63"/>
      <c r="R2253" s="63"/>
    </row>
    <row r="2254" spans="1:18" x14ac:dyDescent="0.3">
      <c r="A2254" s="71"/>
      <c r="H2254" s="63"/>
      <c r="K2254" s="63"/>
      <c r="Q2254" s="63"/>
      <c r="R2254" s="63"/>
    </row>
    <row r="2255" spans="1:18" x14ac:dyDescent="0.3">
      <c r="A2255" s="71"/>
      <c r="H2255" s="63"/>
      <c r="K2255" s="63"/>
      <c r="Q2255" s="63"/>
      <c r="R2255" s="63"/>
    </row>
    <row r="2256" spans="1:18" x14ac:dyDescent="0.3">
      <c r="A2256" s="71"/>
      <c r="H2256" s="63"/>
      <c r="K2256" s="63"/>
      <c r="Q2256" s="63"/>
      <c r="R2256" s="63"/>
    </row>
    <row r="2257" spans="1:18" x14ac:dyDescent="0.3">
      <c r="A2257" s="71"/>
      <c r="H2257" s="63"/>
      <c r="K2257" s="63"/>
      <c r="Q2257" s="63"/>
      <c r="R2257" s="63"/>
    </row>
    <row r="2258" spans="1:18" x14ac:dyDescent="0.3">
      <c r="A2258" s="71"/>
      <c r="H2258" s="63"/>
      <c r="K2258" s="63"/>
      <c r="Q2258" s="63"/>
      <c r="R2258" s="63"/>
    </row>
    <row r="2259" spans="1:18" x14ac:dyDescent="0.3">
      <c r="A2259" s="71"/>
      <c r="H2259" s="63"/>
      <c r="K2259" s="63"/>
      <c r="Q2259" s="63"/>
      <c r="R2259" s="63"/>
    </row>
    <row r="2260" spans="1:18" x14ac:dyDescent="0.3">
      <c r="A2260" s="71"/>
      <c r="H2260" s="63"/>
      <c r="K2260" s="63"/>
      <c r="Q2260" s="63"/>
      <c r="R2260" s="63"/>
    </row>
    <row r="2261" spans="1:18" x14ac:dyDescent="0.3">
      <c r="A2261" s="71"/>
      <c r="H2261" s="63"/>
      <c r="K2261" s="63"/>
      <c r="Q2261" s="63"/>
      <c r="R2261" s="63"/>
    </row>
    <row r="2262" spans="1:18" x14ac:dyDescent="0.3">
      <c r="A2262" s="71"/>
      <c r="H2262" s="63"/>
      <c r="K2262" s="63"/>
      <c r="Q2262" s="63"/>
      <c r="R2262" s="63"/>
    </row>
    <row r="2263" spans="1:18" x14ac:dyDescent="0.3">
      <c r="A2263" s="71"/>
      <c r="H2263" s="63"/>
      <c r="K2263" s="63"/>
      <c r="Q2263" s="63"/>
      <c r="R2263" s="63"/>
    </row>
    <row r="2264" spans="1:18" x14ac:dyDescent="0.3">
      <c r="A2264" s="71"/>
      <c r="H2264" s="63"/>
      <c r="K2264" s="63"/>
      <c r="Q2264" s="63"/>
      <c r="R2264" s="63"/>
    </row>
    <row r="2265" spans="1:18" x14ac:dyDescent="0.3">
      <c r="A2265" s="71"/>
      <c r="H2265" s="63"/>
      <c r="K2265" s="63"/>
      <c r="Q2265" s="63"/>
      <c r="R2265" s="63"/>
    </row>
    <row r="2266" spans="1:18" x14ac:dyDescent="0.3">
      <c r="A2266" s="71"/>
      <c r="H2266" s="63"/>
      <c r="K2266" s="63"/>
      <c r="Q2266" s="63"/>
      <c r="R2266" s="63"/>
    </row>
    <row r="2267" spans="1:18" x14ac:dyDescent="0.3">
      <c r="A2267" s="71"/>
      <c r="H2267" s="63"/>
      <c r="K2267" s="63"/>
      <c r="Q2267" s="63"/>
      <c r="R2267" s="63"/>
    </row>
    <row r="2268" spans="1:18" x14ac:dyDescent="0.3">
      <c r="A2268" s="71"/>
      <c r="H2268" s="63"/>
      <c r="K2268" s="63"/>
      <c r="Q2268" s="63"/>
      <c r="R2268" s="63"/>
    </row>
    <row r="2269" spans="1:18" x14ac:dyDescent="0.3">
      <c r="A2269" s="71"/>
      <c r="H2269" s="63"/>
      <c r="K2269" s="63"/>
      <c r="Q2269" s="63"/>
      <c r="R2269" s="63"/>
    </row>
    <row r="2270" spans="1:18" x14ac:dyDescent="0.3">
      <c r="A2270" s="71"/>
      <c r="H2270" s="63"/>
      <c r="K2270" s="63"/>
      <c r="Q2270" s="63"/>
      <c r="R2270" s="63"/>
    </row>
    <row r="2271" spans="1:18" x14ac:dyDescent="0.3">
      <c r="A2271" s="71"/>
      <c r="H2271" s="63"/>
      <c r="K2271" s="63"/>
      <c r="Q2271" s="63"/>
      <c r="R2271" s="63"/>
    </row>
    <row r="2272" spans="1:18" x14ac:dyDescent="0.3">
      <c r="A2272" s="71"/>
      <c r="H2272" s="63"/>
      <c r="K2272" s="63"/>
      <c r="Q2272" s="63"/>
      <c r="R2272" s="63"/>
    </row>
    <row r="2273" spans="1:18" x14ac:dyDescent="0.3">
      <c r="A2273" s="71"/>
      <c r="H2273" s="63"/>
      <c r="K2273" s="63"/>
      <c r="Q2273" s="63"/>
      <c r="R2273" s="63"/>
    </row>
    <row r="2274" spans="1:18" x14ac:dyDescent="0.3">
      <c r="A2274" s="71"/>
      <c r="H2274" s="63"/>
      <c r="K2274" s="63"/>
      <c r="Q2274" s="63"/>
      <c r="R2274" s="63"/>
    </row>
    <row r="2275" spans="1:18" x14ac:dyDescent="0.3">
      <c r="A2275" s="71"/>
      <c r="H2275" s="63"/>
      <c r="K2275" s="63"/>
      <c r="Q2275" s="63"/>
      <c r="R2275" s="63"/>
    </row>
    <row r="2276" spans="1:18" x14ac:dyDescent="0.3">
      <c r="A2276" s="71"/>
      <c r="H2276" s="63"/>
      <c r="K2276" s="63"/>
      <c r="Q2276" s="63"/>
      <c r="R2276" s="63"/>
    </row>
    <row r="2277" spans="1:18" x14ac:dyDescent="0.3">
      <c r="A2277" s="71"/>
      <c r="H2277" s="63"/>
      <c r="K2277" s="63"/>
      <c r="Q2277" s="63"/>
      <c r="R2277" s="63"/>
    </row>
    <row r="2278" spans="1:18" x14ac:dyDescent="0.3">
      <c r="A2278" s="71"/>
      <c r="H2278" s="63"/>
      <c r="K2278" s="63"/>
      <c r="Q2278" s="63"/>
      <c r="R2278" s="63"/>
    </row>
    <row r="2279" spans="1:18" x14ac:dyDescent="0.3">
      <c r="A2279" s="71"/>
      <c r="H2279" s="63"/>
      <c r="K2279" s="63"/>
      <c r="Q2279" s="63"/>
      <c r="R2279" s="63"/>
    </row>
    <row r="2280" spans="1:18" x14ac:dyDescent="0.3">
      <c r="A2280" s="71"/>
      <c r="H2280" s="63"/>
      <c r="K2280" s="63"/>
      <c r="Q2280" s="63"/>
      <c r="R2280" s="63"/>
    </row>
    <row r="2281" spans="1:18" x14ac:dyDescent="0.3">
      <c r="A2281" s="71"/>
      <c r="H2281" s="63"/>
      <c r="K2281" s="63"/>
      <c r="Q2281" s="63"/>
      <c r="R2281" s="63"/>
    </row>
    <row r="2282" spans="1:18" x14ac:dyDescent="0.3">
      <c r="A2282" s="71"/>
      <c r="H2282" s="63"/>
      <c r="K2282" s="63"/>
      <c r="Q2282" s="63"/>
      <c r="R2282" s="63"/>
    </row>
    <row r="2283" spans="1:18" x14ac:dyDescent="0.3">
      <c r="A2283" s="71"/>
      <c r="H2283" s="63"/>
      <c r="K2283" s="63"/>
      <c r="Q2283" s="63"/>
      <c r="R2283" s="63"/>
    </row>
    <row r="2284" spans="1:18" x14ac:dyDescent="0.3">
      <c r="A2284" s="71"/>
      <c r="H2284" s="63"/>
      <c r="K2284" s="63"/>
      <c r="Q2284" s="63"/>
      <c r="R2284" s="63"/>
    </row>
    <row r="2285" spans="1:18" x14ac:dyDescent="0.3">
      <c r="A2285" s="71"/>
      <c r="H2285" s="63"/>
      <c r="K2285" s="63"/>
      <c r="Q2285" s="63"/>
      <c r="R2285" s="63"/>
    </row>
    <row r="2286" spans="1:18" x14ac:dyDescent="0.3">
      <c r="A2286" s="71"/>
      <c r="H2286" s="63"/>
      <c r="K2286" s="63"/>
      <c r="Q2286" s="63"/>
      <c r="R2286" s="63"/>
    </row>
    <row r="2287" spans="1:18" x14ac:dyDescent="0.3">
      <c r="A2287" s="71"/>
      <c r="H2287" s="63"/>
      <c r="K2287" s="63"/>
      <c r="Q2287" s="63"/>
      <c r="R2287" s="63"/>
    </row>
    <row r="2288" spans="1:18" x14ac:dyDescent="0.3">
      <c r="A2288" s="71"/>
      <c r="H2288" s="63"/>
      <c r="K2288" s="63"/>
      <c r="Q2288" s="63"/>
      <c r="R2288" s="63"/>
    </row>
    <row r="2289" spans="1:18" x14ac:dyDescent="0.3">
      <c r="A2289" s="71"/>
      <c r="H2289" s="63"/>
      <c r="K2289" s="63"/>
      <c r="Q2289" s="63"/>
      <c r="R2289" s="63"/>
    </row>
    <row r="2290" spans="1:18" x14ac:dyDescent="0.3">
      <c r="A2290" s="71"/>
      <c r="H2290" s="63"/>
      <c r="K2290" s="63"/>
      <c r="Q2290" s="63"/>
      <c r="R2290" s="63"/>
    </row>
    <row r="2291" spans="1:18" x14ac:dyDescent="0.3">
      <c r="A2291" s="71"/>
      <c r="H2291" s="63"/>
      <c r="K2291" s="63"/>
      <c r="Q2291" s="63"/>
      <c r="R2291" s="63"/>
    </row>
    <row r="2292" spans="1:18" x14ac:dyDescent="0.3">
      <c r="A2292" s="71"/>
      <c r="H2292" s="63"/>
      <c r="K2292" s="63"/>
      <c r="Q2292" s="63"/>
      <c r="R2292" s="63"/>
    </row>
    <row r="2293" spans="1:18" x14ac:dyDescent="0.3">
      <c r="A2293" s="71"/>
      <c r="H2293" s="63"/>
      <c r="K2293" s="63"/>
      <c r="Q2293" s="63"/>
      <c r="R2293" s="63"/>
    </row>
    <row r="2294" spans="1:18" x14ac:dyDescent="0.3">
      <c r="A2294" s="71"/>
      <c r="H2294" s="63"/>
      <c r="K2294" s="63"/>
      <c r="Q2294" s="63"/>
      <c r="R2294" s="63"/>
    </row>
    <row r="2295" spans="1:18" x14ac:dyDescent="0.3">
      <c r="A2295" s="71"/>
      <c r="H2295" s="63"/>
      <c r="K2295" s="63"/>
      <c r="Q2295" s="63"/>
      <c r="R2295" s="63"/>
    </row>
    <row r="2296" spans="1:18" x14ac:dyDescent="0.3">
      <c r="A2296" s="71"/>
      <c r="H2296" s="63"/>
      <c r="K2296" s="63"/>
      <c r="Q2296" s="63"/>
      <c r="R2296" s="63"/>
    </row>
    <row r="2297" spans="1:18" x14ac:dyDescent="0.3">
      <c r="A2297" s="71"/>
      <c r="H2297" s="63"/>
      <c r="K2297" s="63"/>
      <c r="Q2297" s="63"/>
      <c r="R2297" s="63"/>
    </row>
    <row r="2298" spans="1:18" x14ac:dyDescent="0.3">
      <c r="A2298" s="71"/>
      <c r="H2298" s="63"/>
      <c r="K2298" s="63"/>
      <c r="Q2298" s="63"/>
      <c r="R2298" s="63"/>
    </row>
    <row r="2299" spans="1:18" x14ac:dyDescent="0.3">
      <c r="A2299" s="71"/>
      <c r="H2299" s="63"/>
      <c r="K2299" s="63"/>
      <c r="Q2299" s="63"/>
      <c r="R2299" s="63"/>
    </row>
    <row r="2300" spans="1:18" x14ac:dyDescent="0.3">
      <c r="A2300" s="71"/>
      <c r="H2300" s="63"/>
      <c r="K2300" s="63"/>
      <c r="Q2300" s="63"/>
      <c r="R2300" s="63"/>
    </row>
    <row r="2301" spans="1:18" x14ac:dyDescent="0.3">
      <c r="A2301" s="71"/>
      <c r="H2301" s="63"/>
      <c r="K2301" s="63"/>
      <c r="Q2301" s="63"/>
      <c r="R2301" s="63"/>
    </row>
    <row r="2302" spans="1:18" x14ac:dyDescent="0.3">
      <c r="A2302" s="71"/>
      <c r="H2302" s="63"/>
      <c r="K2302" s="63"/>
      <c r="Q2302" s="63"/>
      <c r="R2302" s="63"/>
    </row>
    <row r="2303" spans="1:18" x14ac:dyDescent="0.3">
      <c r="A2303" s="71"/>
      <c r="H2303" s="63"/>
      <c r="K2303" s="63"/>
      <c r="Q2303" s="63"/>
      <c r="R2303" s="63"/>
    </row>
    <row r="2304" spans="1:18" x14ac:dyDescent="0.3">
      <c r="A2304" s="71"/>
      <c r="H2304" s="63"/>
      <c r="K2304" s="63"/>
      <c r="Q2304" s="63"/>
      <c r="R2304" s="63"/>
    </row>
    <row r="2305" spans="1:18" x14ac:dyDescent="0.3">
      <c r="A2305" s="71"/>
      <c r="H2305" s="63"/>
      <c r="K2305" s="63"/>
      <c r="Q2305" s="63"/>
      <c r="R2305" s="63"/>
    </row>
    <row r="2306" spans="1:18" x14ac:dyDescent="0.3">
      <c r="A2306" s="71"/>
      <c r="H2306" s="63"/>
      <c r="K2306" s="63"/>
      <c r="Q2306" s="63"/>
      <c r="R2306" s="63"/>
    </row>
    <row r="2307" spans="1:18" x14ac:dyDescent="0.3">
      <c r="A2307" s="71"/>
      <c r="H2307" s="63"/>
      <c r="K2307" s="63"/>
      <c r="Q2307" s="63"/>
      <c r="R2307" s="63"/>
    </row>
    <row r="2308" spans="1:18" x14ac:dyDescent="0.3">
      <c r="A2308" s="71"/>
      <c r="H2308" s="63"/>
      <c r="K2308" s="63"/>
      <c r="Q2308" s="63"/>
      <c r="R2308" s="63"/>
    </row>
    <row r="2309" spans="1:18" x14ac:dyDescent="0.3">
      <c r="A2309" s="71"/>
      <c r="H2309" s="63"/>
      <c r="K2309" s="63"/>
      <c r="Q2309" s="63"/>
      <c r="R2309" s="63"/>
    </row>
    <row r="2310" spans="1:18" x14ac:dyDescent="0.3">
      <c r="A2310" s="71"/>
      <c r="H2310" s="63"/>
      <c r="K2310" s="63"/>
      <c r="Q2310" s="63"/>
      <c r="R2310" s="63"/>
    </row>
    <row r="2311" spans="1:18" x14ac:dyDescent="0.3">
      <c r="A2311" s="71"/>
      <c r="H2311" s="63"/>
      <c r="K2311" s="63"/>
      <c r="Q2311" s="63"/>
      <c r="R2311" s="63"/>
    </row>
    <row r="2312" spans="1:18" x14ac:dyDescent="0.3">
      <c r="A2312" s="71"/>
      <c r="H2312" s="63"/>
      <c r="K2312" s="63"/>
      <c r="Q2312" s="63"/>
      <c r="R2312" s="63"/>
    </row>
    <row r="2313" spans="1:18" x14ac:dyDescent="0.3">
      <c r="A2313" s="71"/>
      <c r="H2313" s="63"/>
      <c r="K2313" s="63"/>
      <c r="Q2313" s="63"/>
      <c r="R2313" s="63"/>
    </row>
    <row r="2314" spans="1:18" x14ac:dyDescent="0.3">
      <c r="A2314" s="71"/>
      <c r="H2314" s="63"/>
      <c r="K2314" s="63"/>
      <c r="Q2314" s="63"/>
      <c r="R2314" s="63"/>
    </row>
    <row r="2315" spans="1:18" x14ac:dyDescent="0.3">
      <c r="A2315" s="71"/>
      <c r="H2315" s="63"/>
      <c r="K2315" s="63"/>
      <c r="Q2315" s="63"/>
      <c r="R2315" s="63"/>
    </row>
    <row r="2316" spans="1:18" x14ac:dyDescent="0.3">
      <c r="A2316" s="71"/>
      <c r="H2316" s="63"/>
      <c r="K2316" s="63"/>
      <c r="Q2316" s="63"/>
      <c r="R2316" s="63"/>
    </row>
    <row r="2317" spans="1:18" x14ac:dyDescent="0.3">
      <c r="A2317" s="71"/>
      <c r="H2317" s="63"/>
      <c r="K2317" s="63"/>
      <c r="Q2317" s="63"/>
      <c r="R2317" s="63"/>
    </row>
    <row r="2318" spans="1:18" x14ac:dyDescent="0.3">
      <c r="A2318" s="71"/>
      <c r="H2318" s="63"/>
      <c r="K2318" s="63"/>
      <c r="Q2318" s="63"/>
      <c r="R2318" s="63"/>
    </row>
    <row r="2319" spans="1:18" x14ac:dyDescent="0.3">
      <c r="A2319" s="71"/>
      <c r="H2319" s="63"/>
      <c r="K2319" s="63"/>
      <c r="Q2319" s="63"/>
      <c r="R2319" s="63"/>
    </row>
    <row r="2320" spans="1:18" x14ac:dyDescent="0.3">
      <c r="A2320" s="71"/>
      <c r="H2320" s="63"/>
      <c r="K2320" s="63"/>
      <c r="Q2320" s="63"/>
      <c r="R2320" s="63"/>
    </row>
    <row r="2321" spans="1:18" x14ac:dyDescent="0.3">
      <c r="A2321" s="71"/>
      <c r="H2321" s="63"/>
      <c r="K2321" s="63"/>
      <c r="Q2321" s="63"/>
      <c r="R2321" s="63"/>
    </row>
    <row r="2322" spans="1:18" x14ac:dyDescent="0.3">
      <c r="A2322" s="71"/>
      <c r="H2322" s="63"/>
      <c r="K2322" s="63"/>
      <c r="Q2322" s="63"/>
      <c r="R2322" s="63"/>
    </row>
    <row r="2323" spans="1:18" x14ac:dyDescent="0.3">
      <c r="A2323" s="71"/>
      <c r="H2323" s="63"/>
      <c r="K2323" s="63"/>
      <c r="Q2323" s="63"/>
      <c r="R2323" s="63"/>
    </row>
    <row r="2324" spans="1:18" x14ac:dyDescent="0.3">
      <c r="A2324" s="71"/>
      <c r="H2324" s="63"/>
      <c r="K2324" s="63"/>
      <c r="Q2324" s="63"/>
      <c r="R2324" s="63"/>
    </row>
    <row r="2325" spans="1:18" x14ac:dyDescent="0.3">
      <c r="A2325" s="71"/>
      <c r="H2325" s="63"/>
      <c r="K2325" s="63"/>
      <c r="Q2325" s="63"/>
      <c r="R2325" s="63"/>
    </row>
    <row r="2326" spans="1:18" x14ac:dyDescent="0.3">
      <c r="A2326" s="71"/>
      <c r="H2326" s="63"/>
      <c r="K2326" s="63"/>
      <c r="Q2326" s="63"/>
      <c r="R2326" s="63"/>
    </row>
    <row r="2327" spans="1:18" x14ac:dyDescent="0.3">
      <c r="A2327" s="71"/>
      <c r="H2327" s="63"/>
      <c r="K2327" s="63"/>
      <c r="Q2327" s="63"/>
      <c r="R2327" s="63"/>
    </row>
    <row r="2328" spans="1:18" x14ac:dyDescent="0.3">
      <c r="A2328" s="71"/>
      <c r="H2328" s="63"/>
      <c r="K2328" s="63"/>
      <c r="Q2328" s="63"/>
      <c r="R2328" s="63"/>
    </row>
    <row r="2329" spans="1:18" x14ac:dyDescent="0.3">
      <c r="A2329" s="71"/>
      <c r="H2329" s="63"/>
      <c r="K2329" s="63"/>
      <c r="Q2329" s="63"/>
      <c r="R2329" s="63"/>
    </row>
    <row r="2330" spans="1:18" x14ac:dyDescent="0.3">
      <c r="A2330" s="71"/>
      <c r="H2330" s="63"/>
      <c r="K2330" s="63"/>
      <c r="Q2330" s="63"/>
      <c r="R2330" s="63"/>
    </row>
    <row r="2331" spans="1:18" x14ac:dyDescent="0.3">
      <c r="A2331" s="71"/>
      <c r="H2331" s="63"/>
      <c r="K2331" s="63"/>
      <c r="Q2331" s="63"/>
      <c r="R2331" s="63"/>
    </row>
    <row r="2332" spans="1:18" x14ac:dyDescent="0.3">
      <c r="A2332" s="71"/>
      <c r="H2332" s="63"/>
      <c r="K2332" s="63"/>
      <c r="Q2332" s="63"/>
      <c r="R2332" s="63"/>
    </row>
    <row r="2333" spans="1:18" x14ac:dyDescent="0.3">
      <c r="A2333" s="71"/>
      <c r="H2333" s="63"/>
      <c r="K2333" s="63"/>
      <c r="Q2333" s="63"/>
      <c r="R2333" s="63"/>
    </row>
    <row r="2334" spans="1:18" x14ac:dyDescent="0.3">
      <c r="A2334" s="71"/>
      <c r="H2334" s="63"/>
      <c r="K2334" s="63"/>
      <c r="Q2334" s="63"/>
      <c r="R2334" s="63"/>
    </row>
    <row r="2335" spans="1:18" x14ac:dyDescent="0.3">
      <c r="A2335" s="71"/>
      <c r="H2335" s="63"/>
      <c r="K2335" s="63"/>
      <c r="Q2335" s="63"/>
      <c r="R2335" s="63"/>
    </row>
    <row r="2336" spans="1:18" x14ac:dyDescent="0.3">
      <c r="A2336" s="71"/>
      <c r="H2336" s="63"/>
      <c r="K2336" s="63"/>
      <c r="Q2336" s="63"/>
      <c r="R2336" s="63"/>
    </row>
    <row r="2337" spans="1:18" x14ac:dyDescent="0.3">
      <c r="A2337" s="71"/>
      <c r="H2337" s="63"/>
      <c r="K2337" s="63"/>
      <c r="Q2337" s="63"/>
      <c r="R2337" s="63"/>
    </row>
    <row r="2338" spans="1:18" x14ac:dyDescent="0.3">
      <c r="A2338" s="71"/>
      <c r="H2338" s="63"/>
      <c r="K2338" s="63"/>
      <c r="Q2338" s="63"/>
      <c r="R2338" s="63"/>
    </row>
    <row r="2339" spans="1:18" x14ac:dyDescent="0.3">
      <c r="A2339" s="71"/>
      <c r="H2339" s="63"/>
      <c r="K2339" s="63"/>
      <c r="Q2339" s="63"/>
      <c r="R2339" s="63"/>
    </row>
    <row r="2340" spans="1:18" x14ac:dyDescent="0.3">
      <c r="A2340" s="71"/>
      <c r="H2340" s="63"/>
      <c r="K2340" s="63"/>
      <c r="Q2340" s="63"/>
      <c r="R2340" s="63"/>
    </row>
    <row r="2341" spans="1:18" x14ac:dyDescent="0.3">
      <c r="A2341" s="71"/>
      <c r="H2341" s="63"/>
      <c r="K2341" s="63"/>
      <c r="Q2341" s="63"/>
      <c r="R2341" s="63"/>
    </row>
    <row r="2342" spans="1:18" x14ac:dyDescent="0.3">
      <c r="A2342" s="71"/>
      <c r="H2342" s="63"/>
      <c r="K2342" s="63"/>
      <c r="Q2342" s="63"/>
      <c r="R2342" s="63"/>
    </row>
    <row r="2343" spans="1:18" x14ac:dyDescent="0.3">
      <c r="A2343" s="71"/>
      <c r="H2343" s="63"/>
      <c r="K2343" s="63"/>
      <c r="Q2343" s="63"/>
      <c r="R2343" s="63"/>
    </row>
    <row r="2344" spans="1:18" x14ac:dyDescent="0.3">
      <c r="A2344" s="71"/>
      <c r="H2344" s="63"/>
      <c r="K2344" s="63"/>
      <c r="Q2344" s="63"/>
      <c r="R2344" s="63"/>
    </row>
    <row r="2345" spans="1:18" x14ac:dyDescent="0.3">
      <c r="A2345" s="71"/>
      <c r="H2345" s="63"/>
      <c r="K2345" s="63"/>
      <c r="Q2345" s="63"/>
      <c r="R2345" s="63"/>
    </row>
    <row r="2346" spans="1:18" x14ac:dyDescent="0.3">
      <c r="A2346" s="71"/>
      <c r="H2346" s="63"/>
      <c r="K2346" s="63"/>
      <c r="Q2346" s="63"/>
      <c r="R2346" s="63"/>
    </row>
    <row r="2347" spans="1:18" x14ac:dyDescent="0.3">
      <c r="A2347" s="71"/>
      <c r="H2347" s="63"/>
      <c r="K2347" s="63"/>
      <c r="Q2347" s="63"/>
      <c r="R2347" s="63"/>
    </row>
    <row r="2348" spans="1:18" x14ac:dyDescent="0.3">
      <c r="A2348" s="71"/>
      <c r="H2348" s="63"/>
      <c r="K2348" s="63"/>
      <c r="Q2348" s="63"/>
      <c r="R2348" s="63"/>
    </row>
    <row r="2349" spans="1:18" x14ac:dyDescent="0.3">
      <c r="A2349" s="71"/>
      <c r="H2349" s="63"/>
      <c r="K2349" s="63"/>
      <c r="Q2349" s="63"/>
      <c r="R2349" s="63"/>
    </row>
    <row r="2350" spans="1:18" x14ac:dyDescent="0.3">
      <c r="A2350" s="71"/>
      <c r="H2350" s="63"/>
      <c r="K2350" s="63"/>
      <c r="Q2350" s="63"/>
      <c r="R2350" s="63"/>
    </row>
    <row r="2351" spans="1:18" x14ac:dyDescent="0.3">
      <c r="A2351" s="71"/>
      <c r="H2351" s="63"/>
      <c r="K2351" s="63"/>
      <c r="Q2351" s="63"/>
      <c r="R2351" s="63"/>
    </row>
    <row r="2352" spans="1:18" x14ac:dyDescent="0.3">
      <c r="A2352" s="71"/>
      <c r="H2352" s="63"/>
      <c r="K2352" s="63"/>
      <c r="Q2352" s="63"/>
      <c r="R2352" s="63"/>
    </row>
    <row r="2353" spans="1:18" x14ac:dyDescent="0.3">
      <c r="A2353" s="71"/>
      <c r="H2353" s="63"/>
      <c r="K2353" s="63"/>
      <c r="Q2353" s="63"/>
      <c r="R2353" s="63"/>
    </row>
    <row r="2354" spans="1:18" x14ac:dyDescent="0.3">
      <c r="A2354" s="71"/>
      <c r="H2354" s="63"/>
      <c r="K2354" s="63"/>
      <c r="Q2354" s="63"/>
      <c r="R2354" s="63"/>
    </row>
    <row r="2355" spans="1:18" x14ac:dyDescent="0.3">
      <c r="A2355" s="71"/>
      <c r="H2355" s="63"/>
      <c r="K2355" s="63"/>
      <c r="Q2355" s="63"/>
      <c r="R2355" s="63"/>
    </row>
    <row r="2356" spans="1:18" x14ac:dyDescent="0.3">
      <c r="A2356" s="71"/>
      <c r="H2356" s="63"/>
      <c r="K2356" s="63"/>
      <c r="Q2356" s="63"/>
      <c r="R2356" s="63"/>
    </row>
    <row r="2357" spans="1:18" x14ac:dyDescent="0.3">
      <c r="A2357" s="71"/>
      <c r="H2357" s="63"/>
      <c r="K2357" s="63"/>
      <c r="Q2357" s="63"/>
      <c r="R2357" s="63"/>
    </row>
    <row r="2358" spans="1:18" x14ac:dyDescent="0.3">
      <c r="A2358" s="71"/>
      <c r="H2358" s="63"/>
      <c r="K2358" s="63"/>
      <c r="Q2358" s="63"/>
      <c r="R2358" s="63"/>
    </row>
    <row r="2359" spans="1:18" x14ac:dyDescent="0.3">
      <c r="A2359" s="71"/>
      <c r="H2359" s="63"/>
      <c r="K2359" s="63"/>
      <c r="Q2359" s="63"/>
      <c r="R2359" s="63"/>
    </row>
    <row r="2360" spans="1:18" x14ac:dyDescent="0.3">
      <c r="A2360" s="71"/>
      <c r="H2360" s="63"/>
      <c r="K2360" s="63"/>
      <c r="Q2360" s="63"/>
      <c r="R2360" s="63"/>
    </row>
    <row r="2361" spans="1:18" x14ac:dyDescent="0.3">
      <c r="A2361" s="71"/>
      <c r="H2361" s="63"/>
      <c r="K2361" s="63"/>
      <c r="Q2361" s="63"/>
      <c r="R2361" s="63"/>
    </row>
    <row r="2362" spans="1:18" x14ac:dyDescent="0.3">
      <c r="A2362" s="71"/>
      <c r="H2362" s="63"/>
      <c r="K2362" s="63"/>
      <c r="Q2362" s="63"/>
      <c r="R2362" s="63"/>
    </row>
    <row r="2363" spans="1:18" x14ac:dyDescent="0.3">
      <c r="A2363" s="71"/>
      <c r="H2363" s="63"/>
      <c r="K2363" s="63"/>
      <c r="Q2363" s="63"/>
      <c r="R2363" s="63"/>
    </row>
    <row r="2364" spans="1:18" x14ac:dyDescent="0.3">
      <c r="A2364" s="71"/>
      <c r="H2364" s="63"/>
      <c r="K2364" s="63"/>
      <c r="Q2364" s="63"/>
      <c r="R2364" s="63"/>
    </row>
    <row r="2365" spans="1:18" x14ac:dyDescent="0.3">
      <c r="A2365" s="71"/>
      <c r="H2365" s="63"/>
      <c r="K2365" s="63"/>
      <c r="Q2365" s="63"/>
      <c r="R2365" s="63"/>
    </row>
    <row r="2366" spans="1:18" x14ac:dyDescent="0.3">
      <c r="A2366" s="71"/>
      <c r="H2366" s="63"/>
      <c r="K2366" s="63"/>
      <c r="Q2366" s="63"/>
      <c r="R2366" s="63"/>
    </row>
    <row r="2367" spans="1:18" x14ac:dyDescent="0.3">
      <c r="A2367" s="71"/>
      <c r="H2367" s="63"/>
      <c r="K2367" s="63"/>
      <c r="Q2367" s="63"/>
      <c r="R2367" s="63"/>
    </row>
    <row r="2368" spans="1:18" x14ac:dyDescent="0.3">
      <c r="A2368" s="71"/>
      <c r="H2368" s="63"/>
      <c r="K2368" s="63"/>
      <c r="Q2368" s="63"/>
      <c r="R2368" s="63"/>
    </row>
    <row r="2369" spans="1:18" x14ac:dyDescent="0.3">
      <c r="A2369" s="71"/>
      <c r="H2369" s="63"/>
      <c r="K2369" s="63"/>
      <c r="Q2369" s="63"/>
      <c r="R2369" s="63"/>
    </row>
    <row r="2370" spans="1:18" x14ac:dyDescent="0.3">
      <c r="A2370" s="71"/>
      <c r="H2370" s="63"/>
      <c r="K2370" s="63"/>
      <c r="Q2370" s="63"/>
      <c r="R2370" s="63"/>
    </row>
    <row r="2371" spans="1:18" x14ac:dyDescent="0.3">
      <c r="A2371" s="71"/>
      <c r="H2371" s="63"/>
      <c r="K2371" s="63"/>
      <c r="Q2371" s="63"/>
      <c r="R2371" s="63"/>
    </row>
    <row r="2372" spans="1:18" x14ac:dyDescent="0.3">
      <c r="A2372" s="71"/>
      <c r="H2372" s="63"/>
      <c r="K2372" s="63"/>
      <c r="Q2372" s="63"/>
      <c r="R2372" s="63"/>
    </row>
    <row r="2373" spans="1:18" x14ac:dyDescent="0.3">
      <c r="A2373" s="71"/>
      <c r="H2373" s="63"/>
      <c r="K2373" s="63"/>
      <c r="Q2373" s="63"/>
      <c r="R2373" s="63"/>
    </row>
    <row r="2374" spans="1:18" x14ac:dyDescent="0.3">
      <c r="A2374" s="71"/>
      <c r="H2374" s="63"/>
      <c r="K2374" s="63"/>
      <c r="Q2374" s="63"/>
      <c r="R2374" s="63"/>
    </row>
    <row r="2375" spans="1:18" x14ac:dyDescent="0.3">
      <c r="A2375" s="71"/>
      <c r="H2375" s="63"/>
      <c r="K2375" s="63"/>
      <c r="Q2375" s="63"/>
      <c r="R2375" s="63"/>
    </row>
    <row r="2376" spans="1:18" x14ac:dyDescent="0.3">
      <c r="A2376" s="71"/>
      <c r="H2376" s="63"/>
      <c r="K2376" s="63"/>
      <c r="Q2376" s="63"/>
      <c r="R2376" s="63"/>
    </row>
    <row r="2377" spans="1:18" x14ac:dyDescent="0.3">
      <c r="A2377" s="71"/>
      <c r="H2377" s="63"/>
      <c r="K2377" s="63"/>
      <c r="Q2377" s="63"/>
      <c r="R2377" s="63"/>
    </row>
    <row r="2378" spans="1:18" x14ac:dyDescent="0.3">
      <c r="A2378" s="71"/>
      <c r="H2378" s="63"/>
      <c r="K2378" s="63"/>
      <c r="Q2378" s="63"/>
      <c r="R2378" s="63"/>
    </row>
    <row r="2379" spans="1:18" x14ac:dyDescent="0.3">
      <c r="A2379" s="71"/>
      <c r="H2379" s="63"/>
      <c r="K2379" s="63"/>
      <c r="Q2379" s="63"/>
      <c r="R2379" s="63"/>
    </row>
    <row r="2380" spans="1:18" x14ac:dyDescent="0.3">
      <c r="A2380" s="71"/>
      <c r="H2380" s="63"/>
      <c r="K2380" s="63"/>
      <c r="Q2380" s="63"/>
      <c r="R2380" s="63"/>
    </row>
    <row r="2381" spans="1:18" x14ac:dyDescent="0.3">
      <c r="A2381" s="71"/>
      <c r="H2381" s="63"/>
      <c r="K2381" s="63"/>
      <c r="Q2381" s="63"/>
      <c r="R2381" s="63"/>
    </row>
    <row r="2382" spans="1:18" x14ac:dyDescent="0.3">
      <c r="A2382" s="71"/>
      <c r="H2382" s="63"/>
      <c r="K2382" s="63"/>
      <c r="Q2382" s="63"/>
      <c r="R2382" s="63"/>
    </row>
    <row r="2383" spans="1:18" x14ac:dyDescent="0.3">
      <c r="A2383" s="71"/>
      <c r="H2383" s="63"/>
      <c r="K2383" s="63"/>
      <c r="Q2383" s="63"/>
      <c r="R2383" s="63"/>
    </row>
    <row r="2384" spans="1:18" x14ac:dyDescent="0.3">
      <c r="A2384" s="71"/>
      <c r="H2384" s="63"/>
      <c r="K2384" s="63"/>
      <c r="Q2384" s="63"/>
      <c r="R2384" s="63"/>
    </row>
    <row r="2385" spans="1:18" x14ac:dyDescent="0.3">
      <c r="A2385" s="71"/>
      <c r="H2385" s="63"/>
      <c r="K2385" s="63"/>
      <c r="Q2385" s="63"/>
      <c r="R2385" s="63"/>
    </row>
    <row r="2386" spans="1:18" x14ac:dyDescent="0.3">
      <c r="A2386" s="71"/>
      <c r="H2386" s="63"/>
      <c r="K2386" s="63"/>
      <c r="Q2386" s="63"/>
      <c r="R2386" s="63"/>
    </row>
    <row r="2387" spans="1:18" x14ac:dyDescent="0.3">
      <c r="A2387" s="71"/>
      <c r="H2387" s="63"/>
      <c r="K2387" s="63"/>
      <c r="Q2387" s="63"/>
      <c r="R2387" s="63"/>
    </row>
    <row r="2388" spans="1:18" x14ac:dyDescent="0.3">
      <c r="A2388" s="71"/>
      <c r="H2388" s="63"/>
      <c r="K2388" s="63"/>
      <c r="Q2388" s="63"/>
      <c r="R2388" s="63"/>
    </row>
    <row r="2389" spans="1:18" x14ac:dyDescent="0.3">
      <c r="A2389" s="71"/>
      <c r="H2389" s="63"/>
      <c r="K2389" s="63"/>
      <c r="Q2389" s="63"/>
      <c r="R2389" s="63"/>
    </row>
    <row r="2390" spans="1:18" x14ac:dyDescent="0.3">
      <c r="A2390" s="71"/>
      <c r="H2390" s="63"/>
      <c r="K2390" s="63"/>
      <c r="Q2390" s="63"/>
      <c r="R2390" s="63"/>
    </row>
    <row r="2391" spans="1:18" x14ac:dyDescent="0.3">
      <c r="A2391" s="71"/>
      <c r="H2391" s="63"/>
      <c r="K2391" s="63"/>
      <c r="Q2391" s="63"/>
      <c r="R2391" s="63"/>
    </row>
    <row r="2392" spans="1:18" x14ac:dyDescent="0.3">
      <c r="A2392" s="71"/>
      <c r="H2392" s="63"/>
      <c r="K2392" s="63"/>
      <c r="Q2392" s="63"/>
      <c r="R2392" s="63"/>
    </row>
    <row r="2393" spans="1:18" x14ac:dyDescent="0.3">
      <c r="A2393" s="71"/>
      <c r="H2393" s="63"/>
      <c r="K2393" s="63"/>
      <c r="Q2393" s="63"/>
      <c r="R2393" s="63"/>
    </row>
    <row r="2394" spans="1:18" x14ac:dyDescent="0.3">
      <c r="A2394" s="71"/>
      <c r="H2394" s="63"/>
      <c r="K2394" s="63"/>
      <c r="Q2394" s="63"/>
      <c r="R2394" s="63"/>
    </row>
    <row r="2395" spans="1:18" x14ac:dyDescent="0.3">
      <c r="A2395" s="71"/>
      <c r="H2395" s="63"/>
      <c r="K2395" s="63"/>
      <c r="Q2395" s="63"/>
      <c r="R2395" s="63"/>
    </row>
    <row r="2396" spans="1:18" x14ac:dyDescent="0.3">
      <c r="A2396" s="71"/>
      <c r="H2396" s="63"/>
      <c r="K2396" s="63"/>
      <c r="Q2396" s="63"/>
      <c r="R2396" s="63"/>
    </row>
    <row r="2397" spans="1:18" x14ac:dyDescent="0.3">
      <c r="A2397" s="71"/>
      <c r="H2397" s="63"/>
      <c r="K2397" s="63"/>
      <c r="Q2397" s="63"/>
      <c r="R2397" s="63"/>
    </row>
    <row r="2398" spans="1:18" x14ac:dyDescent="0.3">
      <c r="A2398" s="71"/>
      <c r="H2398" s="63"/>
      <c r="K2398" s="63"/>
      <c r="Q2398" s="63"/>
      <c r="R2398" s="63"/>
    </row>
    <row r="2399" spans="1:18" x14ac:dyDescent="0.3">
      <c r="A2399" s="71"/>
      <c r="H2399" s="63"/>
      <c r="K2399" s="63"/>
      <c r="Q2399" s="63"/>
      <c r="R2399" s="63"/>
    </row>
    <row r="2400" spans="1:18" x14ac:dyDescent="0.3">
      <c r="A2400" s="71"/>
      <c r="H2400" s="63"/>
      <c r="K2400" s="63"/>
      <c r="Q2400" s="63"/>
      <c r="R2400" s="63"/>
    </row>
    <row r="2401" spans="1:18" x14ac:dyDescent="0.3">
      <c r="A2401" s="71"/>
      <c r="H2401" s="63"/>
      <c r="K2401" s="63"/>
      <c r="Q2401" s="63"/>
      <c r="R2401" s="63"/>
    </row>
    <row r="2402" spans="1:18" x14ac:dyDescent="0.3">
      <c r="A2402" s="71"/>
      <c r="H2402" s="63"/>
      <c r="K2402" s="63"/>
      <c r="Q2402" s="63"/>
      <c r="R2402" s="63"/>
    </row>
    <row r="2403" spans="1:18" x14ac:dyDescent="0.3">
      <c r="A2403" s="71"/>
      <c r="H2403" s="63"/>
      <c r="K2403" s="63"/>
      <c r="Q2403" s="63"/>
      <c r="R2403" s="63"/>
    </row>
    <row r="2404" spans="1:18" x14ac:dyDescent="0.3">
      <c r="A2404" s="71"/>
      <c r="H2404" s="63"/>
      <c r="K2404" s="63"/>
      <c r="Q2404" s="63"/>
      <c r="R2404" s="63"/>
    </row>
    <row r="2405" spans="1:18" x14ac:dyDescent="0.3">
      <c r="A2405" s="71"/>
      <c r="H2405" s="63"/>
      <c r="K2405" s="63"/>
      <c r="Q2405" s="63"/>
      <c r="R2405" s="63"/>
    </row>
    <row r="2406" spans="1:18" x14ac:dyDescent="0.3">
      <c r="A2406" s="71"/>
      <c r="H2406" s="63"/>
      <c r="K2406" s="63"/>
      <c r="Q2406" s="63"/>
      <c r="R2406" s="63"/>
    </row>
    <row r="2407" spans="1:18" x14ac:dyDescent="0.3">
      <c r="A2407" s="71"/>
      <c r="H2407" s="63"/>
      <c r="K2407" s="63"/>
      <c r="Q2407" s="63"/>
      <c r="R2407" s="63"/>
    </row>
    <row r="2408" spans="1:18" x14ac:dyDescent="0.3">
      <c r="A2408" s="71"/>
      <c r="H2408" s="63"/>
      <c r="K2408" s="63"/>
      <c r="Q2408" s="63"/>
      <c r="R2408" s="63"/>
    </row>
    <row r="2409" spans="1:18" x14ac:dyDescent="0.3">
      <c r="A2409" s="71"/>
      <c r="H2409" s="63"/>
      <c r="K2409" s="63"/>
      <c r="Q2409" s="63"/>
      <c r="R2409" s="63"/>
    </row>
    <row r="2410" spans="1:18" x14ac:dyDescent="0.3">
      <c r="A2410" s="71"/>
      <c r="H2410" s="63"/>
      <c r="K2410" s="63"/>
      <c r="Q2410" s="63"/>
      <c r="R2410" s="63"/>
    </row>
    <row r="2411" spans="1:18" x14ac:dyDescent="0.3">
      <c r="A2411" s="71"/>
      <c r="H2411" s="63"/>
      <c r="K2411" s="63"/>
      <c r="Q2411" s="63"/>
      <c r="R2411" s="63"/>
    </row>
    <row r="2412" spans="1:18" x14ac:dyDescent="0.3">
      <c r="A2412" s="71"/>
      <c r="H2412" s="63"/>
      <c r="K2412" s="63"/>
      <c r="Q2412" s="63"/>
      <c r="R2412" s="63"/>
    </row>
    <row r="2413" spans="1:18" x14ac:dyDescent="0.3">
      <c r="A2413" s="71"/>
      <c r="H2413" s="63"/>
      <c r="K2413" s="63"/>
      <c r="Q2413" s="63"/>
      <c r="R2413" s="63"/>
    </row>
    <row r="2414" spans="1:18" x14ac:dyDescent="0.3">
      <c r="A2414" s="71"/>
      <c r="H2414" s="63"/>
      <c r="K2414" s="63"/>
      <c r="Q2414" s="63"/>
      <c r="R2414" s="63"/>
    </row>
    <row r="2415" spans="1:18" x14ac:dyDescent="0.3">
      <c r="A2415" s="71"/>
      <c r="H2415" s="63"/>
      <c r="K2415" s="63"/>
      <c r="Q2415" s="63"/>
      <c r="R2415" s="63"/>
    </row>
    <row r="2416" spans="1:18" x14ac:dyDescent="0.3">
      <c r="A2416" s="71"/>
      <c r="H2416" s="63"/>
      <c r="K2416" s="63"/>
      <c r="Q2416" s="63"/>
      <c r="R2416" s="63"/>
    </row>
    <row r="2417" spans="1:18" x14ac:dyDescent="0.3">
      <c r="A2417" s="71"/>
      <c r="H2417" s="63"/>
      <c r="K2417" s="63"/>
      <c r="Q2417" s="63"/>
      <c r="R2417" s="63"/>
    </row>
    <row r="2418" spans="1:18" x14ac:dyDescent="0.3">
      <c r="A2418" s="71"/>
      <c r="H2418" s="63"/>
      <c r="K2418" s="63"/>
      <c r="Q2418" s="63"/>
      <c r="R2418" s="63"/>
    </row>
    <row r="2419" spans="1:18" x14ac:dyDescent="0.3">
      <c r="A2419" s="71"/>
      <c r="H2419" s="63"/>
      <c r="K2419" s="63"/>
      <c r="Q2419" s="63"/>
      <c r="R2419" s="63"/>
    </row>
    <row r="2420" spans="1:18" x14ac:dyDescent="0.3">
      <c r="A2420" s="71"/>
      <c r="H2420" s="63"/>
      <c r="K2420" s="63"/>
      <c r="Q2420" s="63"/>
      <c r="R2420" s="63"/>
    </row>
    <row r="2421" spans="1:18" x14ac:dyDescent="0.3">
      <c r="A2421" s="71"/>
      <c r="H2421" s="63"/>
      <c r="K2421" s="63"/>
      <c r="Q2421" s="63"/>
      <c r="R2421" s="63"/>
    </row>
    <row r="2422" spans="1:18" x14ac:dyDescent="0.3">
      <c r="A2422" s="71"/>
      <c r="H2422" s="63"/>
      <c r="K2422" s="63"/>
      <c r="Q2422" s="63"/>
      <c r="R2422" s="63"/>
    </row>
    <row r="2423" spans="1:18" x14ac:dyDescent="0.3">
      <c r="A2423" s="71"/>
      <c r="H2423" s="63"/>
      <c r="K2423" s="63"/>
      <c r="Q2423" s="63"/>
      <c r="R2423" s="63"/>
    </row>
    <row r="2424" spans="1:18" x14ac:dyDescent="0.3">
      <c r="A2424" s="71"/>
      <c r="H2424" s="63"/>
      <c r="K2424" s="63"/>
      <c r="Q2424" s="63"/>
      <c r="R2424" s="63"/>
    </row>
    <row r="2425" spans="1:18" x14ac:dyDescent="0.3">
      <c r="A2425" s="71"/>
      <c r="H2425" s="63"/>
      <c r="K2425" s="63"/>
      <c r="Q2425" s="63"/>
      <c r="R2425" s="63"/>
    </row>
    <row r="2426" spans="1:18" x14ac:dyDescent="0.3">
      <c r="A2426" s="71"/>
      <c r="H2426" s="63"/>
      <c r="K2426" s="63"/>
      <c r="Q2426" s="63"/>
      <c r="R2426" s="63"/>
    </row>
    <row r="2427" spans="1:18" x14ac:dyDescent="0.3">
      <c r="A2427" s="71"/>
      <c r="H2427" s="63"/>
      <c r="K2427" s="63"/>
      <c r="Q2427" s="63"/>
      <c r="R2427" s="63"/>
    </row>
    <row r="2428" spans="1:18" x14ac:dyDescent="0.3">
      <c r="A2428" s="71"/>
      <c r="H2428" s="63"/>
      <c r="K2428" s="63"/>
      <c r="Q2428" s="63"/>
      <c r="R2428" s="63"/>
    </row>
    <row r="2429" spans="1:18" x14ac:dyDescent="0.3">
      <c r="A2429" s="71"/>
      <c r="H2429" s="63"/>
      <c r="K2429" s="63"/>
      <c r="Q2429" s="63"/>
      <c r="R2429" s="63"/>
    </row>
    <row r="2430" spans="1:18" x14ac:dyDescent="0.3">
      <c r="A2430" s="71"/>
      <c r="H2430" s="63"/>
      <c r="K2430" s="63"/>
      <c r="Q2430" s="63"/>
      <c r="R2430" s="63"/>
    </row>
    <row r="2431" spans="1:18" x14ac:dyDescent="0.3">
      <c r="A2431" s="71"/>
      <c r="H2431" s="63"/>
      <c r="K2431" s="63"/>
      <c r="Q2431" s="63"/>
      <c r="R2431" s="63"/>
    </row>
    <row r="2432" spans="1:18" x14ac:dyDescent="0.3">
      <c r="A2432" s="71"/>
      <c r="H2432" s="63"/>
      <c r="K2432" s="63"/>
      <c r="Q2432" s="63"/>
      <c r="R2432" s="63"/>
    </row>
    <row r="2433" spans="1:18" x14ac:dyDescent="0.3">
      <c r="A2433" s="71"/>
      <c r="H2433" s="63"/>
      <c r="K2433" s="63"/>
      <c r="Q2433" s="63"/>
      <c r="R2433" s="63"/>
    </row>
    <row r="2434" spans="1:18" x14ac:dyDescent="0.3">
      <c r="A2434" s="71"/>
      <c r="H2434" s="63"/>
      <c r="K2434" s="63"/>
      <c r="Q2434" s="63"/>
      <c r="R2434" s="63"/>
    </row>
    <row r="2435" spans="1:18" x14ac:dyDescent="0.3">
      <c r="A2435" s="71"/>
      <c r="H2435" s="63"/>
      <c r="K2435" s="63"/>
      <c r="Q2435" s="63"/>
      <c r="R2435" s="63"/>
    </row>
    <row r="2436" spans="1:18" x14ac:dyDescent="0.3">
      <c r="A2436" s="71"/>
      <c r="H2436" s="63"/>
      <c r="K2436" s="63"/>
      <c r="Q2436" s="63"/>
      <c r="R2436" s="63"/>
    </row>
    <row r="2437" spans="1:18" x14ac:dyDescent="0.3">
      <c r="A2437" s="71"/>
      <c r="H2437" s="63"/>
      <c r="K2437" s="63"/>
      <c r="Q2437" s="63"/>
      <c r="R2437" s="63"/>
    </row>
    <row r="2438" spans="1:18" x14ac:dyDescent="0.3">
      <c r="A2438" s="71"/>
      <c r="H2438" s="63"/>
      <c r="K2438" s="63"/>
      <c r="Q2438" s="63"/>
      <c r="R2438" s="63"/>
    </row>
    <row r="2439" spans="1:18" x14ac:dyDescent="0.3">
      <c r="A2439" s="71"/>
      <c r="H2439" s="63"/>
      <c r="K2439" s="63"/>
      <c r="Q2439" s="63"/>
      <c r="R2439" s="63"/>
    </row>
    <row r="2440" spans="1:18" x14ac:dyDescent="0.3">
      <c r="A2440" s="71"/>
      <c r="H2440" s="63"/>
      <c r="K2440" s="63"/>
      <c r="Q2440" s="63"/>
      <c r="R2440" s="63"/>
    </row>
    <row r="2441" spans="1:18" x14ac:dyDescent="0.3">
      <c r="A2441" s="71"/>
      <c r="H2441" s="63"/>
      <c r="K2441" s="63"/>
      <c r="Q2441" s="63"/>
      <c r="R2441" s="63"/>
    </row>
    <row r="2442" spans="1:18" x14ac:dyDescent="0.3">
      <c r="A2442" s="71"/>
      <c r="H2442" s="63"/>
      <c r="K2442" s="63"/>
      <c r="Q2442" s="63"/>
      <c r="R2442" s="63"/>
    </row>
    <row r="2443" spans="1:18" x14ac:dyDescent="0.3">
      <c r="A2443" s="71"/>
      <c r="H2443" s="63"/>
      <c r="K2443" s="63"/>
      <c r="Q2443" s="63"/>
      <c r="R2443" s="63"/>
    </row>
    <row r="2444" spans="1:18" x14ac:dyDescent="0.3">
      <c r="A2444" s="71"/>
      <c r="H2444" s="63"/>
      <c r="K2444" s="63"/>
      <c r="Q2444" s="63"/>
      <c r="R2444" s="63"/>
    </row>
    <row r="2445" spans="1:18" x14ac:dyDescent="0.3">
      <c r="A2445" s="71"/>
      <c r="H2445" s="63"/>
      <c r="K2445" s="63"/>
      <c r="Q2445" s="63"/>
      <c r="R2445" s="63"/>
    </row>
    <row r="2446" spans="1:18" x14ac:dyDescent="0.3">
      <c r="A2446" s="71"/>
      <c r="H2446" s="63"/>
      <c r="K2446" s="63"/>
      <c r="Q2446" s="63"/>
      <c r="R2446" s="63"/>
    </row>
    <row r="2447" spans="1:18" x14ac:dyDescent="0.3">
      <c r="A2447" s="71"/>
      <c r="H2447" s="63"/>
      <c r="K2447" s="63"/>
      <c r="Q2447" s="63"/>
      <c r="R2447" s="63"/>
    </row>
    <row r="2448" spans="1:18" x14ac:dyDescent="0.3">
      <c r="A2448" s="71"/>
      <c r="H2448" s="63"/>
      <c r="K2448" s="63"/>
      <c r="Q2448" s="63"/>
      <c r="R2448" s="63"/>
    </row>
    <row r="2449" spans="1:18" x14ac:dyDescent="0.3">
      <c r="A2449" s="71"/>
      <c r="H2449" s="63"/>
      <c r="K2449" s="63"/>
      <c r="Q2449" s="63"/>
      <c r="R2449" s="63"/>
    </row>
    <row r="2450" spans="1:18" x14ac:dyDescent="0.3">
      <c r="A2450" s="71"/>
      <c r="H2450" s="63"/>
      <c r="K2450" s="63"/>
      <c r="Q2450" s="63"/>
      <c r="R2450" s="63"/>
    </row>
    <row r="2451" spans="1:18" x14ac:dyDescent="0.3">
      <c r="A2451" s="71"/>
      <c r="H2451" s="63"/>
      <c r="K2451" s="63"/>
      <c r="Q2451" s="63"/>
      <c r="R2451" s="63"/>
    </row>
    <row r="2452" spans="1:18" x14ac:dyDescent="0.3">
      <c r="A2452" s="71"/>
      <c r="H2452" s="63"/>
      <c r="K2452" s="63"/>
      <c r="Q2452" s="63"/>
      <c r="R2452" s="63"/>
    </row>
    <row r="2453" spans="1:18" x14ac:dyDescent="0.3">
      <c r="A2453" s="71"/>
      <c r="H2453" s="63"/>
      <c r="K2453" s="63"/>
      <c r="Q2453" s="63"/>
      <c r="R2453" s="63"/>
    </row>
    <row r="2454" spans="1:18" x14ac:dyDescent="0.3">
      <c r="A2454" s="71"/>
      <c r="H2454" s="63"/>
      <c r="K2454" s="63"/>
      <c r="Q2454" s="63"/>
      <c r="R2454" s="63"/>
    </row>
    <row r="2455" spans="1:18" x14ac:dyDescent="0.3">
      <c r="A2455" s="71"/>
      <c r="H2455" s="63"/>
      <c r="K2455" s="63"/>
      <c r="Q2455" s="63"/>
      <c r="R2455" s="63"/>
    </row>
    <row r="2456" spans="1:18" x14ac:dyDescent="0.3">
      <c r="A2456" s="71"/>
      <c r="H2456" s="63"/>
      <c r="K2456" s="63"/>
      <c r="Q2456" s="63"/>
      <c r="R2456" s="63"/>
    </row>
    <row r="2457" spans="1:18" x14ac:dyDescent="0.3">
      <c r="A2457" s="71"/>
      <c r="H2457" s="63"/>
      <c r="K2457" s="63"/>
      <c r="Q2457" s="63"/>
      <c r="R2457" s="63"/>
    </row>
    <row r="2458" spans="1:18" x14ac:dyDescent="0.3">
      <c r="A2458" s="71"/>
      <c r="H2458" s="63"/>
      <c r="K2458" s="63"/>
      <c r="Q2458" s="63"/>
      <c r="R2458" s="63"/>
    </row>
    <row r="2459" spans="1:18" x14ac:dyDescent="0.3">
      <c r="A2459" s="71"/>
      <c r="H2459" s="63"/>
      <c r="K2459" s="63"/>
      <c r="Q2459" s="63"/>
      <c r="R2459" s="63"/>
    </row>
    <row r="2460" spans="1:18" x14ac:dyDescent="0.3">
      <c r="A2460" s="71"/>
      <c r="H2460" s="63"/>
      <c r="K2460" s="63"/>
      <c r="Q2460" s="63"/>
      <c r="R2460" s="63"/>
    </row>
    <row r="2461" spans="1:18" x14ac:dyDescent="0.3">
      <c r="A2461" s="71"/>
      <c r="H2461" s="63"/>
      <c r="K2461" s="63"/>
      <c r="Q2461" s="63"/>
      <c r="R2461" s="63"/>
    </row>
    <row r="2462" spans="1:18" x14ac:dyDescent="0.3">
      <c r="A2462" s="71"/>
      <c r="H2462" s="63"/>
      <c r="K2462" s="63"/>
      <c r="Q2462" s="63"/>
      <c r="R2462" s="63"/>
    </row>
    <row r="2463" spans="1:18" x14ac:dyDescent="0.3">
      <c r="A2463" s="71"/>
      <c r="H2463" s="63"/>
      <c r="K2463" s="63"/>
      <c r="Q2463" s="63"/>
      <c r="R2463" s="63"/>
    </row>
    <row r="2464" spans="1:18" x14ac:dyDescent="0.3">
      <c r="A2464" s="71"/>
      <c r="H2464" s="63"/>
      <c r="K2464" s="63"/>
      <c r="Q2464" s="63"/>
      <c r="R2464" s="63"/>
    </row>
    <row r="2465" spans="1:18" x14ac:dyDescent="0.3">
      <c r="A2465" s="71"/>
      <c r="H2465" s="63"/>
      <c r="K2465" s="63"/>
      <c r="Q2465" s="63"/>
      <c r="R2465" s="63"/>
    </row>
    <row r="2466" spans="1:18" x14ac:dyDescent="0.3">
      <c r="A2466" s="71"/>
      <c r="H2466" s="63"/>
      <c r="K2466" s="63"/>
      <c r="Q2466" s="63"/>
      <c r="R2466" s="63"/>
    </row>
    <row r="2467" spans="1:18" x14ac:dyDescent="0.3">
      <c r="A2467" s="71"/>
      <c r="H2467" s="63"/>
      <c r="K2467" s="63"/>
      <c r="Q2467" s="63"/>
      <c r="R2467" s="63"/>
    </row>
    <row r="2468" spans="1:18" x14ac:dyDescent="0.3">
      <c r="A2468" s="71"/>
      <c r="H2468" s="63"/>
      <c r="K2468" s="63"/>
      <c r="Q2468" s="63"/>
      <c r="R2468" s="63"/>
    </row>
    <row r="2469" spans="1:18" x14ac:dyDescent="0.3">
      <c r="A2469" s="71"/>
      <c r="H2469" s="63"/>
      <c r="K2469" s="63"/>
      <c r="Q2469" s="63"/>
      <c r="R2469" s="63"/>
    </row>
    <row r="2470" spans="1:18" x14ac:dyDescent="0.3">
      <c r="A2470" s="71"/>
      <c r="H2470" s="63"/>
      <c r="K2470" s="63"/>
      <c r="Q2470" s="63"/>
      <c r="R2470" s="63"/>
    </row>
    <row r="2471" spans="1:18" x14ac:dyDescent="0.3">
      <c r="A2471" s="71"/>
      <c r="H2471" s="63"/>
      <c r="K2471" s="63"/>
      <c r="Q2471" s="63"/>
      <c r="R2471" s="63"/>
    </row>
    <row r="2472" spans="1:18" x14ac:dyDescent="0.3">
      <c r="A2472" s="71"/>
      <c r="H2472" s="63"/>
      <c r="K2472" s="63"/>
      <c r="Q2472" s="63"/>
      <c r="R2472" s="63"/>
    </row>
    <row r="2473" spans="1:18" x14ac:dyDescent="0.3">
      <c r="A2473" s="71"/>
      <c r="H2473" s="63"/>
      <c r="K2473" s="63"/>
      <c r="Q2473" s="63"/>
      <c r="R2473" s="63"/>
    </row>
    <row r="2474" spans="1:18" x14ac:dyDescent="0.3">
      <c r="A2474" s="71"/>
      <c r="H2474" s="63"/>
      <c r="K2474" s="63"/>
      <c r="Q2474" s="63"/>
      <c r="R2474" s="63"/>
    </row>
    <row r="2475" spans="1:18" x14ac:dyDescent="0.3">
      <c r="A2475" s="71"/>
      <c r="H2475" s="63"/>
      <c r="K2475" s="63"/>
      <c r="Q2475" s="63"/>
      <c r="R2475" s="63"/>
    </row>
    <row r="2476" spans="1:18" x14ac:dyDescent="0.3">
      <c r="A2476" s="71"/>
      <c r="H2476" s="63"/>
      <c r="K2476" s="63"/>
      <c r="Q2476" s="63"/>
      <c r="R2476" s="63"/>
    </row>
    <row r="2477" spans="1:18" x14ac:dyDescent="0.3">
      <c r="A2477" s="71"/>
      <c r="H2477" s="63"/>
      <c r="K2477" s="63"/>
      <c r="Q2477" s="63"/>
      <c r="R2477" s="63"/>
    </row>
    <row r="2478" spans="1:18" x14ac:dyDescent="0.3">
      <c r="A2478" s="71"/>
      <c r="H2478" s="63"/>
      <c r="K2478" s="63"/>
      <c r="Q2478" s="63"/>
      <c r="R2478" s="63"/>
    </row>
    <row r="2479" spans="1:18" x14ac:dyDescent="0.3">
      <c r="A2479" s="71"/>
      <c r="H2479" s="63"/>
      <c r="K2479" s="63"/>
      <c r="Q2479" s="63"/>
      <c r="R2479" s="63"/>
    </row>
    <row r="2480" spans="1:18" x14ac:dyDescent="0.3">
      <c r="A2480" s="71"/>
      <c r="H2480" s="63"/>
      <c r="K2480" s="63"/>
      <c r="Q2480" s="63"/>
      <c r="R2480" s="63"/>
    </row>
    <row r="2481" spans="1:18" x14ac:dyDescent="0.3">
      <c r="A2481" s="71"/>
      <c r="H2481" s="63"/>
      <c r="K2481" s="63"/>
      <c r="Q2481" s="63"/>
      <c r="R2481" s="63"/>
    </row>
    <row r="2482" spans="1:18" x14ac:dyDescent="0.3">
      <c r="A2482" s="71"/>
      <c r="H2482" s="63"/>
      <c r="K2482" s="63"/>
      <c r="Q2482" s="63"/>
      <c r="R2482" s="63"/>
    </row>
    <row r="2483" spans="1:18" x14ac:dyDescent="0.3">
      <c r="A2483" s="71"/>
      <c r="H2483" s="63"/>
      <c r="K2483" s="63"/>
      <c r="Q2483" s="63"/>
      <c r="R2483" s="63"/>
    </row>
    <row r="2484" spans="1:18" x14ac:dyDescent="0.3">
      <c r="A2484" s="71"/>
      <c r="H2484" s="63"/>
      <c r="K2484" s="63"/>
      <c r="Q2484" s="63"/>
      <c r="R2484" s="63"/>
    </row>
    <row r="2485" spans="1:18" x14ac:dyDescent="0.3">
      <c r="A2485" s="71"/>
      <c r="H2485" s="63"/>
      <c r="K2485" s="63"/>
      <c r="Q2485" s="63"/>
      <c r="R2485" s="63"/>
    </row>
    <row r="2486" spans="1:18" x14ac:dyDescent="0.3">
      <c r="A2486" s="71"/>
      <c r="H2486" s="63"/>
      <c r="K2486" s="63"/>
      <c r="Q2486" s="63"/>
      <c r="R2486" s="63"/>
    </row>
    <row r="2487" spans="1:18" x14ac:dyDescent="0.3">
      <c r="A2487" s="71"/>
      <c r="H2487" s="63"/>
      <c r="K2487" s="63"/>
      <c r="Q2487" s="63"/>
      <c r="R2487" s="63"/>
    </row>
    <row r="2488" spans="1:18" x14ac:dyDescent="0.3">
      <c r="A2488" s="71"/>
      <c r="H2488" s="63"/>
      <c r="K2488" s="63"/>
      <c r="Q2488" s="63"/>
      <c r="R2488" s="63"/>
    </row>
    <row r="2489" spans="1:18" x14ac:dyDescent="0.3">
      <c r="A2489" s="71"/>
      <c r="H2489" s="63"/>
      <c r="K2489" s="63"/>
      <c r="Q2489" s="63"/>
      <c r="R2489" s="63"/>
    </row>
    <row r="2490" spans="1:18" x14ac:dyDescent="0.3">
      <c r="A2490" s="71"/>
      <c r="H2490" s="63"/>
      <c r="K2490" s="63"/>
      <c r="Q2490" s="63"/>
      <c r="R2490" s="63"/>
    </row>
    <row r="2491" spans="1:18" x14ac:dyDescent="0.3">
      <c r="A2491" s="71"/>
      <c r="H2491" s="63"/>
      <c r="K2491" s="63"/>
      <c r="Q2491" s="63"/>
      <c r="R2491" s="63"/>
    </row>
    <row r="2492" spans="1:18" x14ac:dyDescent="0.3">
      <c r="A2492" s="71"/>
      <c r="H2492" s="63"/>
      <c r="K2492" s="63"/>
      <c r="Q2492" s="63"/>
      <c r="R2492" s="63"/>
    </row>
    <row r="2493" spans="1:18" x14ac:dyDescent="0.3">
      <c r="A2493" s="71"/>
      <c r="H2493" s="63"/>
      <c r="K2493" s="63"/>
      <c r="Q2493" s="63"/>
      <c r="R2493" s="63"/>
    </row>
    <row r="2494" spans="1:18" x14ac:dyDescent="0.3">
      <c r="A2494" s="71"/>
      <c r="H2494" s="63"/>
      <c r="K2494" s="63"/>
      <c r="Q2494" s="63"/>
      <c r="R2494" s="63"/>
    </row>
    <row r="2495" spans="1:18" x14ac:dyDescent="0.3">
      <c r="A2495" s="71"/>
      <c r="H2495" s="63"/>
      <c r="K2495" s="63"/>
      <c r="Q2495" s="63"/>
      <c r="R2495" s="63"/>
    </row>
    <row r="2496" spans="1:18" x14ac:dyDescent="0.3">
      <c r="A2496" s="71"/>
      <c r="H2496" s="63"/>
      <c r="K2496" s="63"/>
      <c r="Q2496" s="63"/>
      <c r="R2496" s="63"/>
    </row>
    <row r="2497" spans="1:18" x14ac:dyDescent="0.3">
      <c r="A2497" s="71"/>
      <c r="H2497" s="63"/>
      <c r="K2497" s="63"/>
      <c r="Q2497" s="63"/>
      <c r="R2497" s="63"/>
    </row>
    <row r="2498" spans="1:18" x14ac:dyDescent="0.3">
      <c r="A2498" s="71"/>
      <c r="H2498" s="63"/>
      <c r="K2498" s="63"/>
      <c r="Q2498" s="63"/>
      <c r="R2498" s="63"/>
    </row>
    <row r="2499" spans="1:18" x14ac:dyDescent="0.3">
      <c r="A2499" s="71"/>
      <c r="H2499" s="63"/>
      <c r="K2499" s="63"/>
      <c r="Q2499" s="63"/>
      <c r="R2499" s="63"/>
    </row>
    <row r="2500" spans="1:18" x14ac:dyDescent="0.3">
      <c r="A2500" s="71"/>
      <c r="H2500" s="63"/>
      <c r="K2500" s="63"/>
      <c r="Q2500" s="63"/>
      <c r="R2500" s="63"/>
    </row>
    <row r="2501" spans="1:18" x14ac:dyDescent="0.3">
      <c r="A2501" s="71"/>
      <c r="H2501" s="63"/>
      <c r="K2501" s="63"/>
      <c r="Q2501" s="63"/>
      <c r="R2501" s="63"/>
    </row>
    <row r="2502" spans="1:18" x14ac:dyDescent="0.3">
      <c r="A2502" s="71"/>
      <c r="H2502" s="63"/>
      <c r="K2502" s="63"/>
      <c r="Q2502" s="63"/>
      <c r="R2502" s="63"/>
    </row>
    <row r="2503" spans="1:18" x14ac:dyDescent="0.3">
      <c r="A2503" s="71"/>
      <c r="H2503" s="63"/>
      <c r="K2503" s="63"/>
      <c r="Q2503" s="63"/>
      <c r="R2503" s="63"/>
    </row>
    <row r="2504" spans="1:18" x14ac:dyDescent="0.3">
      <c r="A2504" s="71"/>
      <c r="H2504" s="63"/>
      <c r="K2504" s="63"/>
      <c r="Q2504" s="63"/>
      <c r="R2504" s="63"/>
    </row>
    <row r="2505" spans="1:18" x14ac:dyDescent="0.3">
      <c r="A2505" s="71"/>
      <c r="H2505" s="63"/>
      <c r="K2505" s="63"/>
      <c r="Q2505" s="63"/>
      <c r="R2505" s="63"/>
    </row>
    <row r="2506" spans="1:18" x14ac:dyDescent="0.3">
      <c r="A2506" s="71"/>
      <c r="H2506" s="63"/>
      <c r="K2506" s="63"/>
      <c r="Q2506" s="63"/>
      <c r="R2506" s="63"/>
    </row>
    <row r="2507" spans="1:18" x14ac:dyDescent="0.3">
      <c r="A2507" s="71"/>
      <c r="H2507" s="63"/>
      <c r="K2507" s="63"/>
      <c r="Q2507" s="63"/>
      <c r="R2507" s="63"/>
    </row>
    <row r="2508" spans="1:18" x14ac:dyDescent="0.3">
      <c r="A2508" s="71"/>
      <c r="H2508" s="63"/>
      <c r="K2508" s="63"/>
      <c r="Q2508" s="63"/>
      <c r="R2508" s="63"/>
    </row>
    <row r="2509" spans="1:18" x14ac:dyDescent="0.3">
      <c r="A2509" s="71"/>
      <c r="H2509" s="63"/>
      <c r="K2509" s="63"/>
      <c r="Q2509" s="63"/>
      <c r="R2509" s="63"/>
    </row>
    <row r="2510" spans="1:18" x14ac:dyDescent="0.3">
      <c r="A2510" s="71"/>
      <c r="H2510" s="63"/>
      <c r="K2510" s="63"/>
      <c r="Q2510" s="63"/>
      <c r="R2510" s="63"/>
    </row>
    <row r="2511" spans="1:18" x14ac:dyDescent="0.3">
      <c r="A2511" s="71"/>
      <c r="H2511" s="63"/>
      <c r="K2511" s="63"/>
      <c r="Q2511" s="63"/>
      <c r="R2511" s="63"/>
    </row>
    <row r="2512" spans="1:18" x14ac:dyDescent="0.3">
      <c r="A2512" s="71"/>
      <c r="H2512" s="63"/>
      <c r="K2512" s="63"/>
      <c r="Q2512" s="63"/>
      <c r="R2512" s="63"/>
    </row>
    <row r="2513" spans="1:18" x14ac:dyDescent="0.3">
      <c r="A2513" s="71"/>
      <c r="H2513" s="63"/>
      <c r="K2513" s="63"/>
      <c r="Q2513" s="63"/>
      <c r="R2513" s="63"/>
    </row>
    <row r="2514" spans="1:18" x14ac:dyDescent="0.3">
      <c r="A2514" s="71"/>
      <c r="H2514" s="63"/>
      <c r="K2514" s="63"/>
      <c r="Q2514" s="63"/>
      <c r="R2514" s="63"/>
    </row>
    <row r="2515" spans="1:18" x14ac:dyDescent="0.3">
      <c r="A2515" s="71"/>
      <c r="H2515" s="63"/>
      <c r="K2515" s="63"/>
      <c r="Q2515" s="63"/>
      <c r="R2515" s="63"/>
    </row>
    <row r="2516" spans="1:18" x14ac:dyDescent="0.3">
      <c r="A2516" s="71"/>
      <c r="H2516" s="63"/>
      <c r="K2516" s="63"/>
      <c r="Q2516" s="63"/>
      <c r="R2516" s="63"/>
    </row>
    <row r="2517" spans="1:18" x14ac:dyDescent="0.3">
      <c r="A2517" s="71"/>
      <c r="H2517" s="63"/>
      <c r="K2517" s="63"/>
      <c r="Q2517" s="63"/>
      <c r="R2517" s="63"/>
    </row>
    <row r="2518" spans="1:18" x14ac:dyDescent="0.3">
      <c r="A2518" s="71"/>
      <c r="H2518" s="63"/>
      <c r="K2518" s="63"/>
      <c r="Q2518" s="63"/>
      <c r="R2518" s="63"/>
    </row>
    <row r="2519" spans="1:18" x14ac:dyDescent="0.3">
      <c r="A2519" s="71"/>
      <c r="H2519" s="63"/>
      <c r="K2519" s="63"/>
      <c r="Q2519" s="63"/>
      <c r="R2519" s="63"/>
    </row>
    <row r="2520" spans="1:18" x14ac:dyDescent="0.3">
      <c r="A2520" s="71"/>
      <c r="H2520" s="63"/>
      <c r="K2520" s="63"/>
      <c r="Q2520" s="63"/>
      <c r="R2520" s="63"/>
    </row>
    <row r="2521" spans="1:18" x14ac:dyDescent="0.3">
      <c r="A2521" s="71"/>
      <c r="H2521" s="63"/>
      <c r="K2521" s="63"/>
      <c r="Q2521" s="63"/>
      <c r="R2521" s="63"/>
    </row>
    <row r="2522" spans="1:18" x14ac:dyDescent="0.3">
      <c r="A2522" s="71"/>
      <c r="H2522" s="63"/>
      <c r="K2522" s="63"/>
      <c r="Q2522" s="63"/>
      <c r="R2522" s="63"/>
    </row>
    <row r="2523" spans="1:18" x14ac:dyDescent="0.3">
      <c r="A2523" s="71"/>
      <c r="H2523" s="63"/>
      <c r="K2523" s="63"/>
      <c r="Q2523" s="63"/>
      <c r="R2523" s="63"/>
    </row>
    <row r="2524" spans="1:18" x14ac:dyDescent="0.3">
      <c r="A2524" s="71"/>
      <c r="H2524" s="63"/>
      <c r="K2524" s="63"/>
      <c r="Q2524" s="63"/>
      <c r="R2524" s="63"/>
    </row>
    <row r="2525" spans="1:18" x14ac:dyDescent="0.3">
      <c r="A2525" s="71"/>
      <c r="H2525" s="63"/>
      <c r="K2525" s="63"/>
      <c r="Q2525" s="63"/>
      <c r="R2525" s="63"/>
    </row>
    <row r="2526" spans="1:18" x14ac:dyDescent="0.3">
      <c r="A2526" s="71"/>
      <c r="H2526" s="63"/>
      <c r="K2526" s="63"/>
      <c r="Q2526" s="63"/>
      <c r="R2526" s="63"/>
    </row>
    <row r="2527" spans="1:18" x14ac:dyDescent="0.3">
      <c r="A2527" s="71"/>
      <c r="H2527" s="63"/>
      <c r="K2527" s="63"/>
      <c r="Q2527" s="63"/>
      <c r="R2527" s="63"/>
    </row>
    <row r="2528" spans="1:18" x14ac:dyDescent="0.3">
      <c r="A2528" s="71"/>
      <c r="H2528" s="63"/>
      <c r="K2528" s="63"/>
      <c r="Q2528" s="63"/>
      <c r="R2528" s="63"/>
    </row>
    <row r="2529" spans="1:18" x14ac:dyDescent="0.3">
      <c r="A2529" s="71"/>
      <c r="H2529" s="63"/>
      <c r="K2529" s="63"/>
      <c r="Q2529" s="63"/>
      <c r="R2529" s="63"/>
    </row>
    <row r="2530" spans="1:18" x14ac:dyDescent="0.3">
      <c r="A2530" s="71"/>
      <c r="H2530" s="63"/>
      <c r="K2530" s="63"/>
      <c r="Q2530" s="63"/>
      <c r="R2530" s="63"/>
    </row>
    <row r="2531" spans="1:18" x14ac:dyDescent="0.3">
      <c r="A2531" s="71"/>
      <c r="H2531" s="63"/>
      <c r="K2531" s="63"/>
      <c r="Q2531" s="63"/>
      <c r="R2531" s="63"/>
    </row>
    <row r="2532" spans="1:18" x14ac:dyDescent="0.3">
      <c r="A2532" s="71"/>
      <c r="H2532" s="63"/>
      <c r="K2532" s="63"/>
      <c r="Q2532" s="63"/>
      <c r="R2532" s="63"/>
    </row>
    <row r="2533" spans="1:18" x14ac:dyDescent="0.3">
      <c r="A2533" s="71"/>
      <c r="H2533" s="63"/>
      <c r="K2533" s="63"/>
      <c r="Q2533" s="63"/>
      <c r="R2533" s="63"/>
    </row>
    <row r="2534" spans="1:18" x14ac:dyDescent="0.3">
      <c r="A2534" s="71"/>
      <c r="H2534" s="63"/>
      <c r="K2534" s="63"/>
      <c r="Q2534" s="63"/>
      <c r="R2534" s="63"/>
    </row>
    <row r="2535" spans="1:18" x14ac:dyDescent="0.3">
      <c r="A2535" s="71"/>
      <c r="H2535" s="63"/>
      <c r="K2535" s="63"/>
      <c r="Q2535" s="63"/>
      <c r="R2535" s="63"/>
    </row>
    <row r="2536" spans="1:18" x14ac:dyDescent="0.3">
      <c r="A2536" s="71"/>
      <c r="H2536" s="63"/>
      <c r="K2536" s="63"/>
      <c r="Q2536" s="63"/>
      <c r="R2536" s="63"/>
    </row>
    <row r="2537" spans="1:18" x14ac:dyDescent="0.3">
      <c r="A2537" s="71"/>
      <c r="H2537" s="63"/>
      <c r="K2537" s="63"/>
      <c r="Q2537" s="63"/>
      <c r="R2537" s="63"/>
    </row>
    <row r="2538" spans="1:18" x14ac:dyDescent="0.3">
      <c r="A2538" s="71"/>
      <c r="H2538" s="63"/>
      <c r="K2538" s="63"/>
      <c r="Q2538" s="63"/>
      <c r="R2538" s="63"/>
    </row>
    <row r="2539" spans="1:18" x14ac:dyDescent="0.3">
      <c r="A2539" s="71"/>
      <c r="H2539" s="63"/>
      <c r="K2539" s="63"/>
      <c r="Q2539" s="63"/>
      <c r="R2539" s="63"/>
    </row>
    <row r="2540" spans="1:18" x14ac:dyDescent="0.3">
      <c r="A2540" s="71"/>
      <c r="H2540" s="63"/>
      <c r="K2540" s="63"/>
      <c r="Q2540" s="63"/>
      <c r="R2540" s="63"/>
    </row>
    <row r="2541" spans="1:18" x14ac:dyDescent="0.3">
      <c r="A2541" s="71"/>
      <c r="H2541" s="63"/>
      <c r="K2541" s="63"/>
      <c r="Q2541" s="63"/>
      <c r="R2541" s="63"/>
    </row>
    <row r="2542" spans="1:18" x14ac:dyDescent="0.3">
      <c r="A2542" s="71"/>
      <c r="H2542" s="63"/>
      <c r="K2542" s="63"/>
      <c r="Q2542" s="63"/>
      <c r="R2542" s="63"/>
    </row>
    <row r="2543" spans="1:18" x14ac:dyDescent="0.3">
      <c r="A2543" s="71"/>
      <c r="H2543" s="63"/>
      <c r="K2543" s="63"/>
      <c r="Q2543" s="63"/>
      <c r="R2543" s="63"/>
    </row>
    <row r="2544" spans="1:18" x14ac:dyDescent="0.3">
      <c r="A2544" s="71"/>
      <c r="H2544" s="63"/>
      <c r="K2544" s="63"/>
      <c r="Q2544" s="63"/>
      <c r="R2544" s="63"/>
    </row>
    <row r="2545" spans="1:18" x14ac:dyDescent="0.3">
      <c r="A2545" s="71"/>
      <c r="H2545" s="63"/>
      <c r="K2545" s="63"/>
      <c r="Q2545" s="63"/>
      <c r="R2545" s="63"/>
    </row>
    <row r="2546" spans="1:18" x14ac:dyDescent="0.3">
      <c r="A2546" s="71"/>
      <c r="H2546" s="63"/>
      <c r="K2546" s="63"/>
      <c r="Q2546" s="63"/>
      <c r="R2546" s="63"/>
    </row>
    <row r="2547" spans="1:18" x14ac:dyDescent="0.3">
      <c r="A2547" s="71"/>
      <c r="H2547" s="63"/>
      <c r="K2547" s="63"/>
      <c r="Q2547" s="63"/>
      <c r="R2547" s="63"/>
    </row>
    <row r="2548" spans="1:18" x14ac:dyDescent="0.3">
      <c r="A2548" s="71"/>
      <c r="H2548" s="63"/>
      <c r="K2548" s="63"/>
      <c r="Q2548" s="63"/>
      <c r="R2548" s="63"/>
    </row>
    <row r="2549" spans="1:18" x14ac:dyDescent="0.3">
      <c r="A2549" s="71"/>
      <c r="H2549" s="63"/>
      <c r="K2549" s="63"/>
      <c r="Q2549" s="63"/>
      <c r="R2549" s="63"/>
    </row>
    <row r="2550" spans="1:18" x14ac:dyDescent="0.3">
      <c r="A2550" s="71"/>
      <c r="H2550" s="63"/>
      <c r="K2550" s="63"/>
      <c r="Q2550" s="63"/>
      <c r="R2550" s="63"/>
    </row>
    <row r="2551" spans="1:18" x14ac:dyDescent="0.3">
      <c r="A2551" s="71"/>
      <c r="H2551" s="63"/>
      <c r="K2551" s="63"/>
      <c r="Q2551" s="63"/>
      <c r="R2551" s="63"/>
    </row>
    <row r="2552" spans="1:18" x14ac:dyDescent="0.3">
      <c r="A2552" s="71"/>
      <c r="H2552" s="63"/>
      <c r="K2552" s="63"/>
      <c r="Q2552" s="63"/>
      <c r="R2552" s="63"/>
    </row>
    <row r="2553" spans="1:18" x14ac:dyDescent="0.3">
      <c r="A2553" s="71"/>
      <c r="H2553" s="63"/>
      <c r="K2553" s="63"/>
      <c r="Q2553" s="63"/>
      <c r="R2553" s="63"/>
    </row>
    <row r="2554" spans="1:18" x14ac:dyDescent="0.3">
      <c r="A2554" s="71"/>
      <c r="H2554" s="63"/>
      <c r="K2554" s="63"/>
      <c r="Q2554" s="63"/>
      <c r="R2554" s="63"/>
    </row>
    <row r="2555" spans="1:18" x14ac:dyDescent="0.3">
      <c r="A2555" s="71"/>
      <c r="H2555" s="63"/>
      <c r="K2555" s="63"/>
      <c r="Q2555" s="63"/>
      <c r="R2555" s="63"/>
    </row>
    <row r="2556" spans="1:18" x14ac:dyDescent="0.3">
      <c r="A2556" s="71"/>
      <c r="H2556" s="63"/>
      <c r="K2556" s="63"/>
      <c r="Q2556" s="63"/>
      <c r="R2556" s="63"/>
    </row>
    <row r="2557" spans="1:18" x14ac:dyDescent="0.3">
      <c r="A2557" s="71"/>
      <c r="H2557" s="63"/>
      <c r="K2557" s="63"/>
      <c r="Q2557" s="63"/>
      <c r="R2557" s="63"/>
    </row>
    <row r="2558" spans="1:18" x14ac:dyDescent="0.3">
      <c r="A2558" s="71"/>
      <c r="H2558" s="63"/>
      <c r="K2558" s="63"/>
      <c r="Q2558" s="63"/>
      <c r="R2558" s="63"/>
    </row>
    <row r="2559" spans="1:18" x14ac:dyDescent="0.3">
      <c r="A2559" s="71"/>
      <c r="H2559" s="63"/>
      <c r="K2559" s="63"/>
      <c r="Q2559" s="63"/>
      <c r="R2559" s="63"/>
    </row>
    <row r="2560" spans="1:18" x14ac:dyDescent="0.3">
      <c r="A2560" s="71"/>
      <c r="H2560" s="63"/>
      <c r="K2560" s="63"/>
      <c r="Q2560" s="63"/>
      <c r="R2560" s="63"/>
    </row>
    <row r="2561" spans="1:18" x14ac:dyDescent="0.3">
      <c r="A2561" s="71"/>
      <c r="H2561" s="63"/>
      <c r="K2561" s="63"/>
      <c r="Q2561" s="63"/>
      <c r="R2561" s="63"/>
    </row>
    <row r="2562" spans="1:18" x14ac:dyDescent="0.3">
      <c r="A2562" s="71"/>
      <c r="H2562" s="63"/>
      <c r="K2562" s="63"/>
      <c r="Q2562" s="63"/>
      <c r="R2562" s="63"/>
    </row>
    <row r="2563" spans="1:18" x14ac:dyDescent="0.3">
      <c r="A2563" s="71"/>
      <c r="H2563" s="63"/>
      <c r="K2563" s="63"/>
      <c r="Q2563" s="63"/>
      <c r="R2563" s="63"/>
    </row>
    <row r="2564" spans="1:18" x14ac:dyDescent="0.3">
      <c r="A2564" s="71"/>
      <c r="H2564" s="63"/>
      <c r="K2564" s="63"/>
      <c r="Q2564" s="63"/>
      <c r="R2564" s="63"/>
    </row>
    <row r="2565" spans="1:18" x14ac:dyDescent="0.3">
      <c r="A2565" s="71"/>
      <c r="H2565" s="63"/>
      <c r="K2565" s="63"/>
      <c r="Q2565" s="63"/>
      <c r="R2565" s="63"/>
    </row>
    <row r="2566" spans="1:18" x14ac:dyDescent="0.3">
      <c r="A2566" s="71"/>
      <c r="H2566" s="63"/>
      <c r="K2566" s="63"/>
      <c r="Q2566" s="63"/>
      <c r="R2566" s="63"/>
    </row>
    <row r="2567" spans="1:18" x14ac:dyDescent="0.3">
      <c r="A2567" s="71"/>
      <c r="H2567" s="63"/>
      <c r="K2567" s="63"/>
      <c r="Q2567" s="63"/>
      <c r="R2567" s="63"/>
    </row>
    <row r="2568" spans="1:18" x14ac:dyDescent="0.3">
      <c r="A2568" s="71"/>
      <c r="H2568" s="63"/>
      <c r="K2568" s="63"/>
      <c r="Q2568" s="63"/>
      <c r="R2568" s="63"/>
    </row>
    <row r="2569" spans="1:18" x14ac:dyDescent="0.3">
      <c r="A2569" s="71"/>
      <c r="H2569" s="63"/>
      <c r="K2569" s="63"/>
      <c r="Q2569" s="63"/>
      <c r="R2569" s="63"/>
    </row>
    <row r="2570" spans="1:18" x14ac:dyDescent="0.3">
      <c r="A2570" s="71"/>
      <c r="H2570" s="63"/>
      <c r="K2570" s="63"/>
      <c r="Q2570" s="63"/>
      <c r="R2570" s="63"/>
    </row>
    <row r="2571" spans="1:18" x14ac:dyDescent="0.3">
      <c r="A2571" s="71"/>
      <c r="H2571" s="63"/>
      <c r="K2571" s="63"/>
      <c r="Q2571" s="63"/>
      <c r="R2571" s="63"/>
    </row>
    <row r="2572" spans="1:18" x14ac:dyDescent="0.3">
      <c r="A2572" s="71"/>
      <c r="H2572" s="63"/>
      <c r="K2572" s="63"/>
      <c r="Q2572" s="63"/>
      <c r="R2572" s="63"/>
    </row>
    <row r="2573" spans="1:18" x14ac:dyDescent="0.3">
      <c r="A2573" s="71"/>
      <c r="H2573" s="63"/>
      <c r="K2573" s="63"/>
      <c r="Q2573" s="63"/>
      <c r="R2573" s="63"/>
    </row>
    <row r="2574" spans="1:18" x14ac:dyDescent="0.3">
      <c r="A2574" s="71"/>
      <c r="H2574" s="63"/>
      <c r="K2574" s="63"/>
      <c r="Q2574" s="63"/>
      <c r="R2574" s="63"/>
    </row>
    <row r="2575" spans="1:18" x14ac:dyDescent="0.3">
      <c r="A2575" s="71"/>
      <c r="H2575" s="63"/>
      <c r="K2575" s="63"/>
      <c r="Q2575" s="63"/>
      <c r="R2575" s="63"/>
    </row>
    <row r="2576" spans="1:18" x14ac:dyDescent="0.3">
      <c r="A2576" s="71"/>
      <c r="H2576" s="63"/>
      <c r="K2576" s="63"/>
      <c r="Q2576" s="63"/>
      <c r="R2576" s="63"/>
    </row>
    <row r="2577" spans="1:18" x14ac:dyDescent="0.3">
      <c r="A2577" s="71"/>
      <c r="H2577" s="63"/>
      <c r="K2577" s="63"/>
      <c r="Q2577" s="63"/>
      <c r="R2577" s="63"/>
    </row>
    <row r="2578" spans="1:18" x14ac:dyDescent="0.3">
      <c r="A2578" s="71"/>
      <c r="H2578" s="63"/>
      <c r="K2578" s="63"/>
      <c r="Q2578" s="63"/>
      <c r="R2578" s="63"/>
    </row>
    <row r="2579" spans="1:18" x14ac:dyDescent="0.3">
      <c r="A2579" s="71"/>
      <c r="H2579" s="63"/>
      <c r="K2579" s="63"/>
      <c r="Q2579" s="63"/>
      <c r="R2579" s="63"/>
    </row>
    <row r="2580" spans="1:18" x14ac:dyDescent="0.3">
      <c r="A2580" s="71"/>
      <c r="H2580" s="63"/>
      <c r="K2580" s="63"/>
      <c r="Q2580" s="63"/>
      <c r="R2580" s="63"/>
    </row>
    <row r="2581" spans="1:18" x14ac:dyDescent="0.3">
      <c r="A2581" s="71"/>
      <c r="H2581" s="63"/>
      <c r="K2581" s="63"/>
      <c r="Q2581" s="63"/>
      <c r="R2581" s="63"/>
    </row>
    <row r="2582" spans="1:18" x14ac:dyDescent="0.3">
      <c r="A2582" s="71"/>
      <c r="H2582" s="63"/>
      <c r="K2582" s="63"/>
      <c r="Q2582" s="63"/>
      <c r="R2582" s="63"/>
    </row>
    <row r="2583" spans="1:18" x14ac:dyDescent="0.3">
      <c r="A2583" s="71"/>
      <c r="H2583" s="63"/>
      <c r="K2583" s="63"/>
      <c r="Q2583" s="63"/>
      <c r="R2583" s="63"/>
    </row>
    <row r="2584" spans="1:18" x14ac:dyDescent="0.3">
      <c r="A2584" s="71"/>
      <c r="H2584" s="63"/>
      <c r="K2584" s="63"/>
      <c r="Q2584" s="63"/>
      <c r="R2584" s="63"/>
    </row>
    <row r="2585" spans="1:18" x14ac:dyDescent="0.3">
      <c r="A2585" s="71"/>
      <c r="H2585" s="63"/>
      <c r="K2585" s="63"/>
      <c r="Q2585" s="63"/>
      <c r="R2585" s="63"/>
    </row>
    <row r="2586" spans="1:18" x14ac:dyDescent="0.3">
      <c r="A2586" s="71"/>
      <c r="H2586" s="63"/>
      <c r="K2586" s="63"/>
      <c r="Q2586" s="63"/>
      <c r="R2586" s="63"/>
    </row>
    <row r="2587" spans="1:18" x14ac:dyDescent="0.3">
      <c r="A2587" s="71"/>
      <c r="H2587" s="63"/>
      <c r="K2587" s="63"/>
      <c r="Q2587" s="63"/>
      <c r="R2587" s="63"/>
    </row>
    <row r="2588" spans="1:18" x14ac:dyDescent="0.3">
      <c r="A2588" s="71"/>
      <c r="H2588" s="63"/>
      <c r="K2588" s="63"/>
      <c r="Q2588" s="63"/>
      <c r="R2588" s="63"/>
    </row>
    <row r="2589" spans="1:18" x14ac:dyDescent="0.3">
      <c r="A2589" s="71"/>
      <c r="H2589" s="63"/>
      <c r="K2589" s="63"/>
      <c r="Q2589" s="63"/>
      <c r="R2589" s="63"/>
    </row>
    <row r="2590" spans="1:18" x14ac:dyDescent="0.3">
      <c r="A2590" s="71"/>
      <c r="H2590" s="63"/>
      <c r="K2590" s="63"/>
      <c r="Q2590" s="63"/>
      <c r="R2590" s="63"/>
    </row>
    <row r="2591" spans="1:18" x14ac:dyDescent="0.3">
      <c r="A2591" s="71"/>
      <c r="H2591" s="63"/>
      <c r="K2591" s="63"/>
      <c r="Q2591" s="63"/>
      <c r="R2591" s="63"/>
    </row>
    <row r="2592" spans="1:18" x14ac:dyDescent="0.3">
      <c r="A2592" s="71"/>
      <c r="H2592" s="63"/>
      <c r="K2592" s="63"/>
      <c r="Q2592" s="63"/>
      <c r="R2592" s="63"/>
    </row>
    <row r="2593" spans="1:18" x14ac:dyDescent="0.3">
      <c r="A2593" s="71"/>
      <c r="H2593" s="63"/>
      <c r="K2593" s="63"/>
      <c r="Q2593" s="63"/>
      <c r="R2593" s="63"/>
    </row>
    <row r="2594" spans="1:18" x14ac:dyDescent="0.3">
      <c r="A2594" s="71"/>
      <c r="H2594" s="63"/>
      <c r="K2594" s="63"/>
      <c r="Q2594" s="63"/>
      <c r="R2594" s="63"/>
    </row>
    <row r="2595" spans="1:18" x14ac:dyDescent="0.3">
      <c r="A2595" s="71"/>
      <c r="H2595" s="63"/>
      <c r="K2595" s="63"/>
      <c r="Q2595" s="63"/>
      <c r="R2595" s="63"/>
    </row>
    <row r="2596" spans="1:18" x14ac:dyDescent="0.3">
      <c r="A2596" s="71"/>
      <c r="H2596" s="63"/>
      <c r="K2596" s="63"/>
      <c r="Q2596" s="63"/>
      <c r="R2596" s="63"/>
    </row>
    <row r="2597" spans="1:18" x14ac:dyDescent="0.3">
      <c r="A2597" s="71"/>
      <c r="H2597" s="63"/>
      <c r="K2597" s="63"/>
      <c r="Q2597" s="63"/>
      <c r="R2597" s="63"/>
    </row>
    <row r="2598" spans="1:18" x14ac:dyDescent="0.3">
      <c r="A2598" s="71"/>
      <c r="H2598" s="63"/>
      <c r="K2598" s="63"/>
      <c r="Q2598" s="63"/>
      <c r="R2598" s="63"/>
    </row>
    <row r="2599" spans="1:18" x14ac:dyDescent="0.3">
      <c r="A2599" s="71"/>
      <c r="H2599" s="63"/>
      <c r="K2599" s="63"/>
      <c r="Q2599" s="63"/>
      <c r="R2599" s="63"/>
    </row>
    <row r="2600" spans="1:18" x14ac:dyDescent="0.3">
      <c r="A2600" s="71"/>
      <c r="H2600" s="63"/>
      <c r="K2600" s="63"/>
      <c r="Q2600" s="63"/>
      <c r="R2600" s="63"/>
    </row>
    <row r="2601" spans="1:18" x14ac:dyDescent="0.3">
      <c r="A2601" s="71"/>
      <c r="H2601" s="63"/>
      <c r="K2601" s="63"/>
      <c r="Q2601" s="63"/>
      <c r="R2601" s="63"/>
    </row>
    <row r="2602" spans="1:18" x14ac:dyDescent="0.3">
      <c r="A2602" s="71"/>
      <c r="H2602" s="63"/>
      <c r="K2602" s="63"/>
      <c r="Q2602" s="63"/>
      <c r="R2602" s="63"/>
    </row>
    <row r="2603" spans="1:18" x14ac:dyDescent="0.3">
      <c r="A2603" s="71"/>
      <c r="H2603" s="63"/>
      <c r="K2603" s="63"/>
      <c r="Q2603" s="63"/>
      <c r="R2603" s="63"/>
    </row>
    <row r="2604" spans="1:18" x14ac:dyDescent="0.3">
      <c r="A2604" s="71"/>
      <c r="H2604" s="63"/>
      <c r="K2604" s="63"/>
      <c r="Q2604" s="63"/>
      <c r="R2604" s="63"/>
    </row>
    <row r="2605" spans="1:18" x14ac:dyDescent="0.3">
      <c r="A2605" s="71"/>
      <c r="H2605" s="63"/>
      <c r="K2605" s="63"/>
      <c r="Q2605" s="63"/>
      <c r="R2605" s="63"/>
    </row>
    <row r="2606" spans="1:18" x14ac:dyDescent="0.3">
      <c r="A2606" s="71"/>
      <c r="H2606" s="63"/>
      <c r="K2606" s="63"/>
      <c r="Q2606" s="63"/>
      <c r="R2606" s="63"/>
    </row>
    <row r="2607" spans="1:18" x14ac:dyDescent="0.3">
      <c r="A2607" s="71"/>
      <c r="H2607" s="63"/>
      <c r="K2607" s="63"/>
      <c r="Q2607" s="63"/>
      <c r="R2607" s="63"/>
    </row>
    <row r="2608" spans="1:18" x14ac:dyDescent="0.3">
      <c r="A2608" s="71"/>
      <c r="H2608" s="63"/>
      <c r="K2608" s="63"/>
      <c r="Q2608" s="63"/>
      <c r="R2608" s="63"/>
    </row>
    <row r="2609" spans="1:18" x14ac:dyDescent="0.3">
      <c r="A2609" s="71"/>
      <c r="H2609" s="63"/>
      <c r="K2609" s="63"/>
      <c r="Q2609" s="63"/>
      <c r="R2609" s="63"/>
    </row>
    <row r="2610" spans="1:18" x14ac:dyDescent="0.3">
      <c r="A2610" s="71"/>
      <c r="H2610" s="63"/>
      <c r="K2610" s="63"/>
      <c r="Q2610" s="63"/>
      <c r="R2610" s="63"/>
    </row>
    <row r="2611" spans="1:18" x14ac:dyDescent="0.3">
      <c r="A2611" s="71"/>
      <c r="H2611" s="63"/>
      <c r="K2611" s="63"/>
      <c r="Q2611" s="63"/>
      <c r="R2611" s="63"/>
    </row>
    <row r="2612" spans="1:18" x14ac:dyDescent="0.3">
      <c r="A2612" s="71"/>
      <c r="H2612" s="63"/>
      <c r="K2612" s="63"/>
      <c r="Q2612" s="63"/>
      <c r="R2612" s="63"/>
    </row>
    <row r="2613" spans="1:18" x14ac:dyDescent="0.3">
      <c r="A2613" s="71"/>
      <c r="H2613" s="63"/>
      <c r="K2613" s="63"/>
      <c r="Q2613" s="63"/>
      <c r="R2613" s="63"/>
    </row>
    <row r="2614" spans="1:18" x14ac:dyDescent="0.3">
      <c r="A2614" s="71"/>
      <c r="H2614" s="63"/>
      <c r="K2614" s="63"/>
      <c r="Q2614" s="63"/>
      <c r="R2614" s="63"/>
    </row>
    <row r="2615" spans="1:18" x14ac:dyDescent="0.3">
      <c r="A2615" s="71"/>
      <c r="H2615" s="63"/>
      <c r="K2615" s="63"/>
      <c r="Q2615" s="63"/>
      <c r="R2615" s="63"/>
    </row>
    <row r="2616" spans="1:18" x14ac:dyDescent="0.3">
      <c r="A2616" s="71"/>
      <c r="H2616" s="63"/>
      <c r="K2616" s="63"/>
      <c r="Q2616" s="63"/>
      <c r="R2616" s="63"/>
    </row>
    <row r="2617" spans="1:18" x14ac:dyDescent="0.3">
      <c r="A2617" s="71"/>
      <c r="H2617" s="63"/>
      <c r="K2617" s="63"/>
      <c r="Q2617" s="63"/>
      <c r="R2617" s="63"/>
    </row>
    <row r="2618" spans="1:18" x14ac:dyDescent="0.3">
      <c r="A2618" s="71"/>
      <c r="H2618" s="63"/>
      <c r="K2618" s="63"/>
      <c r="Q2618" s="63"/>
      <c r="R2618" s="63"/>
    </row>
    <row r="2619" spans="1:18" x14ac:dyDescent="0.3">
      <c r="A2619" s="71"/>
      <c r="H2619" s="63"/>
      <c r="K2619" s="63"/>
      <c r="Q2619" s="63"/>
      <c r="R2619" s="63"/>
    </row>
    <row r="2620" spans="1:18" x14ac:dyDescent="0.3">
      <c r="A2620" s="71"/>
      <c r="H2620" s="63"/>
      <c r="K2620" s="63"/>
      <c r="Q2620" s="63"/>
      <c r="R2620" s="63"/>
    </row>
    <row r="2621" spans="1:18" x14ac:dyDescent="0.3">
      <c r="A2621" s="71"/>
      <c r="H2621" s="63"/>
      <c r="K2621" s="63"/>
      <c r="Q2621" s="63"/>
      <c r="R2621" s="63"/>
    </row>
    <row r="2622" spans="1:18" x14ac:dyDescent="0.3">
      <c r="A2622" s="71"/>
      <c r="H2622" s="63"/>
      <c r="K2622" s="63"/>
      <c r="Q2622" s="63"/>
      <c r="R2622" s="63"/>
    </row>
    <row r="2623" spans="1:18" x14ac:dyDescent="0.3">
      <c r="A2623" s="71"/>
      <c r="H2623" s="63"/>
      <c r="K2623" s="63"/>
      <c r="Q2623" s="63"/>
      <c r="R2623" s="63"/>
    </row>
    <row r="2624" spans="1:18" x14ac:dyDescent="0.3">
      <c r="A2624" s="71"/>
      <c r="H2624" s="63"/>
      <c r="K2624" s="63"/>
      <c r="Q2624" s="63"/>
      <c r="R2624" s="63"/>
    </row>
    <row r="2625" spans="1:18" x14ac:dyDescent="0.3">
      <c r="A2625" s="71"/>
      <c r="H2625" s="63"/>
      <c r="K2625" s="63"/>
      <c r="Q2625" s="63"/>
      <c r="R2625" s="63"/>
    </row>
    <row r="2626" spans="1:18" x14ac:dyDescent="0.3">
      <c r="A2626" s="71"/>
      <c r="H2626" s="63"/>
      <c r="K2626" s="63"/>
      <c r="Q2626" s="63"/>
      <c r="R2626" s="63"/>
    </row>
    <row r="2627" spans="1:18" x14ac:dyDescent="0.3">
      <c r="A2627" s="71"/>
      <c r="H2627" s="63"/>
      <c r="K2627" s="63"/>
      <c r="Q2627" s="63"/>
      <c r="R2627" s="63"/>
    </row>
    <row r="2628" spans="1:18" x14ac:dyDescent="0.3">
      <c r="A2628" s="71"/>
      <c r="H2628" s="63"/>
      <c r="K2628" s="63"/>
      <c r="Q2628" s="63"/>
      <c r="R2628" s="63"/>
    </row>
    <row r="2629" spans="1:18" x14ac:dyDescent="0.3">
      <c r="A2629" s="71"/>
      <c r="H2629" s="63"/>
      <c r="K2629" s="63"/>
      <c r="Q2629" s="63"/>
      <c r="R2629" s="63"/>
    </row>
    <row r="2630" spans="1:18" x14ac:dyDescent="0.3">
      <c r="A2630" s="71"/>
      <c r="H2630" s="63"/>
      <c r="K2630" s="63"/>
      <c r="Q2630" s="63"/>
      <c r="R2630" s="63"/>
    </row>
    <row r="2631" spans="1:18" x14ac:dyDescent="0.3">
      <c r="A2631" s="71"/>
      <c r="H2631" s="63"/>
      <c r="K2631" s="63"/>
      <c r="Q2631" s="63"/>
      <c r="R2631" s="63"/>
    </row>
    <row r="2632" spans="1:18" x14ac:dyDescent="0.3">
      <c r="A2632" s="71"/>
      <c r="H2632" s="63"/>
      <c r="K2632" s="63"/>
      <c r="Q2632" s="63"/>
      <c r="R2632" s="63"/>
    </row>
    <row r="2633" spans="1:18" x14ac:dyDescent="0.3">
      <c r="A2633" s="71"/>
      <c r="H2633" s="63"/>
      <c r="K2633" s="63"/>
      <c r="Q2633" s="63"/>
      <c r="R2633" s="63"/>
    </row>
    <row r="2634" spans="1:18" x14ac:dyDescent="0.3">
      <c r="A2634" s="71"/>
      <c r="H2634" s="63"/>
      <c r="K2634" s="63"/>
      <c r="Q2634" s="63"/>
      <c r="R2634" s="63"/>
    </row>
    <row r="2635" spans="1:18" x14ac:dyDescent="0.3">
      <c r="A2635" s="71"/>
      <c r="H2635" s="63"/>
      <c r="K2635" s="63"/>
      <c r="Q2635" s="63"/>
      <c r="R2635" s="63"/>
    </row>
    <row r="2636" spans="1:18" x14ac:dyDescent="0.3">
      <c r="A2636" s="71"/>
      <c r="H2636" s="63"/>
      <c r="K2636" s="63"/>
      <c r="Q2636" s="63"/>
      <c r="R2636" s="63"/>
    </row>
    <row r="2637" spans="1:18" x14ac:dyDescent="0.3">
      <c r="A2637" s="71"/>
      <c r="H2637" s="63"/>
      <c r="K2637" s="63"/>
      <c r="Q2637" s="63"/>
      <c r="R2637" s="63"/>
    </row>
    <row r="2638" spans="1:18" x14ac:dyDescent="0.3">
      <c r="A2638" s="71"/>
      <c r="H2638" s="63"/>
      <c r="K2638" s="63"/>
      <c r="Q2638" s="63"/>
      <c r="R2638" s="63"/>
    </row>
    <row r="2639" spans="1:18" x14ac:dyDescent="0.3">
      <c r="A2639" s="71"/>
      <c r="H2639" s="63"/>
      <c r="K2639" s="63"/>
      <c r="Q2639" s="63"/>
      <c r="R2639" s="63"/>
    </row>
    <row r="2640" spans="1:18" x14ac:dyDescent="0.3">
      <c r="A2640" s="71"/>
      <c r="H2640" s="63"/>
      <c r="K2640" s="63"/>
      <c r="Q2640" s="63"/>
      <c r="R2640" s="63"/>
    </row>
    <row r="2641" spans="1:18" x14ac:dyDescent="0.3">
      <c r="A2641" s="71"/>
      <c r="H2641" s="63"/>
      <c r="K2641" s="63"/>
      <c r="Q2641" s="63"/>
      <c r="R2641" s="63"/>
    </row>
    <row r="2642" spans="1:18" x14ac:dyDescent="0.3">
      <c r="A2642" s="71"/>
      <c r="H2642" s="63"/>
      <c r="K2642" s="63"/>
      <c r="Q2642" s="63"/>
      <c r="R2642" s="63"/>
    </row>
    <row r="2643" spans="1:18" x14ac:dyDescent="0.3">
      <c r="A2643" s="71"/>
      <c r="H2643" s="63"/>
      <c r="K2643" s="63"/>
      <c r="Q2643" s="63"/>
      <c r="R2643" s="63"/>
    </row>
    <row r="2644" spans="1:18" x14ac:dyDescent="0.3">
      <c r="A2644" s="71"/>
      <c r="H2644" s="63"/>
      <c r="K2644" s="63"/>
      <c r="Q2644" s="63"/>
      <c r="R2644" s="63"/>
    </row>
    <row r="2645" spans="1:18" x14ac:dyDescent="0.3">
      <c r="A2645" s="71"/>
      <c r="H2645" s="63"/>
      <c r="K2645" s="63"/>
      <c r="Q2645" s="63"/>
      <c r="R2645" s="63"/>
    </row>
    <row r="2646" spans="1:18" x14ac:dyDescent="0.3">
      <c r="A2646" s="71"/>
      <c r="H2646" s="63"/>
      <c r="K2646" s="63"/>
      <c r="Q2646" s="63"/>
      <c r="R2646" s="63"/>
    </row>
    <row r="2647" spans="1:18" x14ac:dyDescent="0.3">
      <c r="A2647" s="71"/>
      <c r="H2647" s="63"/>
      <c r="K2647" s="63"/>
      <c r="Q2647" s="63"/>
      <c r="R2647" s="63"/>
    </row>
    <row r="2648" spans="1:18" x14ac:dyDescent="0.3">
      <c r="A2648" s="71"/>
      <c r="H2648" s="63"/>
      <c r="K2648" s="63"/>
      <c r="Q2648" s="63"/>
      <c r="R2648" s="63"/>
    </row>
    <row r="2649" spans="1:18" x14ac:dyDescent="0.3">
      <c r="A2649" s="71"/>
      <c r="H2649" s="63"/>
      <c r="K2649" s="63"/>
      <c r="Q2649" s="63"/>
      <c r="R2649" s="63"/>
    </row>
    <row r="2650" spans="1:18" x14ac:dyDescent="0.3">
      <c r="A2650" s="71"/>
      <c r="H2650" s="63"/>
      <c r="K2650" s="63"/>
      <c r="Q2650" s="63"/>
      <c r="R2650" s="63"/>
    </row>
    <row r="2651" spans="1:18" x14ac:dyDescent="0.3">
      <c r="A2651" s="71"/>
      <c r="H2651" s="63"/>
      <c r="K2651" s="63"/>
      <c r="Q2651" s="63"/>
      <c r="R2651" s="63"/>
    </row>
    <row r="2652" spans="1:18" x14ac:dyDescent="0.3">
      <c r="A2652" s="71"/>
      <c r="H2652" s="63"/>
      <c r="K2652" s="63"/>
      <c r="Q2652" s="63"/>
      <c r="R2652" s="63"/>
    </row>
    <row r="2653" spans="1:18" x14ac:dyDescent="0.3">
      <c r="A2653" s="71"/>
      <c r="H2653" s="63"/>
      <c r="K2653" s="63"/>
      <c r="Q2653" s="63"/>
      <c r="R2653" s="63"/>
    </row>
    <row r="2654" spans="1:18" x14ac:dyDescent="0.3">
      <c r="A2654" s="71"/>
      <c r="H2654" s="63"/>
      <c r="K2654" s="63"/>
      <c r="Q2654" s="63"/>
      <c r="R2654" s="63"/>
    </row>
    <row r="2655" spans="1:18" x14ac:dyDescent="0.3">
      <c r="A2655" s="71"/>
      <c r="H2655" s="63"/>
      <c r="K2655" s="63"/>
      <c r="Q2655" s="63"/>
      <c r="R2655" s="63"/>
    </row>
    <row r="2656" spans="1:18" x14ac:dyDescent="0.3">
      <c r="A2656" s="71"/>
      <c r="H2656" s="63"/>
      <c r="K2656" s="63"/>
      <c r="Q2656" s="63"/>
      <c r="R2656" s="63"/>
    </row>
    <row r="2657" spans="1:18" x14ac:dyDescent="0.3">
      <c r="A2657" s="71"/>
      <c r="H2657" s="63"/>
      <c r="K2657" s="63"/>
      <c r="Q2657" s="63"/>
      <c r="R2657" s="63"/>
    </row>
    <row r="2658" spans="1:18" x14ac:dyDescent="0.3">
      <c r="A2658" s="71"/>
      <c r="H2658" s="63"/>
      <c r="K2658" s="63"/>
      <c r="Q2658" s="63"/>
      <c r="R2658" s="63"/>
    </row>
    <row r="2659" spans="1:18" x14ac:dyDescent="0.3">
      <c r="A2659" s="71"/>
      <c r="H2659" s="63"/>
      <c r="K2659" s="63"/>
      <c r="Q2659" s="63"/>
      <c r="R2659" s="63"/>
    </row>
    <row r="2660" spans="1:18" x14ac:dyDescent="0.3">
      <c r="A2660" s="71"/>
      <c r="H2660" s="63"/>
      <c r="K2660" s="63"/>
      <c r="Q2660" s="63"/>
      <c r="R2660" s="63"/>
    </row>
    <row r="2661" spans="1:18" x14ac:dyDescent="0.3">
      <c r="A2661" s="71"/>
      <c r="H2661" s="63"/>
      <c r="K2661" s="63"/>
      <c r="Q2661" s="63"/>
      <c r="R2661" s="63"/>
    </row>
    <row r="2662" spans="1:18" x14ac:dyDescent="0.3">
      <c r="A2662" s="71"/>
      <c r="H2662" s="63"/>
      <c r="K2662" s="63"/>
      <c r="Q2662" s="63"/>
      <c r="R2662" s="63"/>
    </row>
    <row r="2663" spans="1:18" x14ac:dyDescent="0.3">
      <c r="A2663" s="71"/>
      <c r="H2663" s="63"/>
      <c r="K2663" s="63"/>
      <c r="Q2663" s="63"/>
      <c r="R2663" s="63"/>
    </row>
    <row r="2664" spans="1:18" x14ac:dyDescent="0.3">
      <c r="A2664" s="71"/>
      <c r="H2664" s="63"/>
      <c r="K2664" s="63"/>
      <c r="Q2664" s="63"/>
      <c r="R2664" s="63"/>
    </row>
    <row r="2665" spans="1:18" x14ac:dyDescent="0.3">
      <c r="A2665" s="71"/>
      <c r="H2665" s="63"/>
      <c r="K2665" s="63"/>
      <c r="Q2665" s="63"/>
      <c r="R2665" s="63"/>
    </row>
    <row r="2666" spans="1:18" x14ac:dyDescent="0.3">
      <c r="A2666" s="71"/>
      <c r="H2666" s="63"/>
      <c r="K2666" s="63"/>
      <c r="Q2666" s="63"/>
      <c r="R2666" s="63"/>
    </row>
    <row r="2667" spans="1:18" x14ac:dyDescent="0.3">
      <c r="A2667" s="71"/>
      <c r="H2667" s="63"/>
      <c r="K2667" s="63"/>
      <c r="Q2667" s="63"/>
      <c r="R2667" s="63"/>
    </row>
    <row r="2668" spans="1:18" x14ac:dyDescent="0.3">
      <c r="A2668" s="71"/>
      <c r="H2668" s="63"/>
      <c r="K2668" s="63"/>
      <c r="Q2668" s="63"/>
      <c r="R2668" s="63"/>
    </row>
    <row r="2669" spans="1:18" x14ac:dyDescent="0.3">
      <c r="A2669" s="71"/>
      <c r="H2669" s="63"/>
      <c r="K2669" s="63"/>
      <c r="Q2669" s="63"/>
      <c r="R2669" s="63"/>
    </row>
    <row r="2670" spans="1:18" x14ac:dyDescent="0.3">
      <c r="A2670" s="71"/>
      <c r="H2670" s="63"/>
      <c r="K2670" s="63"/>
      <c r="Q2670" s="63"/>
      <c r="R2670" s="63"/>
    </row>
    <row r="2671" spans="1:18" x14ac:dyDescent="0.3">
      <c r="A2671" s="71"/>
      <c r="H2671" s="63"/>
      <c r="K2671" s="63"/>
      <c r="Q2671" s="63"/>
      <c r="R2671" s="63"/>
    </row>
    <row r="2672" spans="1:18" x14ac:dyDescent="0.3">
      <c r="A2672" s="71"/>
      <c r="H2672" s="63"/>
      <c r="K2672" s="63"/>
      <c r="Q2672" s="63"/>
      <c r="R2672" s="63"/>
    </row>
    <row r="2673" spans="1:18" x14ac:dyDescent="0.3">
      <c r="A2673" s="71"/>
      <c r="H2673" s="63"/>
      <c r="K2673" s="63"/>
      <c r="Q2673" s="63"/>
      <c r="R2673" s="63"/>
    </row>
    <row r="2674" spans="1:18" x14ac:dyDescent="0.3">
      <c r="A2674" s="71"/>
      <c r="H2674" s="63"/>
      <c r="K2674" s="63"/>
      <c r="Q2674" s="63"/>
      <c r="R2674" s="63"/>
    </row>
    <row r="2675" spans="1:18" x14ac:dyDescent="0.3">
      <c r="A2675" s="71"/>
      <c r="H2675" s="63"/>
      <c r="K2675" s="63"/>
      <c r="Q2675" s="63"/>
      <c r="R2675" s="63"/>
    </row>
    <row r="2676" spans="1:18" x14ac:dyDescent="0.3">
      <c r="A2676" s="71"/>
      <c r="H2676" s="63"/>
      <c r="K2676" s="63"/>
      <c r="Q2676" s="63"/>
      <c r="R2676" s="63"/>
    </row>
    <row r="2677" spans="1:18" x14ac:dyDescent="0.3">
      <c r="A2677" s="71"/>
      <c r="H2677" s="63"/>
      <c r="K2677" s="63"/>
      <c r="Q2677" s="63"/>
      <c r="R2677" s="63"/>
    </row>
    <row r="2678" spans="1:18" x14ac:dyDescent="0.3">
      <c r="A2678" s="71"/>
      <c r="H2678" s="63"/>
      <c r="K2678" s="63"/>
      <c r="Q2678" s="63"/>
      <c r="R2678" s="63"/>
    </row>
    <row r="2679" spans="1:18" x14ac:dyDescent="0.3">
      <c r="A2679" s="71"/>
      <c r="H2679" s="63"/>
      <c r="K2679" s="63"/>
      <c r="Q2679" s="63"/>
      <c r="R2679" s="63"/>
    </row>
    <row r="2680" spans="1:18" x14ac:dyDescent="0.3">
      <c r="A2680" s="71"/>
      <c r="H2680" s="63"/>
      <c r="K2680" s="63"/>
      <c r="Q2680" s="63"/>
      <c r="R2680" s="63"/>
    </row>
    <row r="2681" spans="1:18" x14ac:dyDescent="0.3">
      <c r="A2681" s="71"/>
      <c r="H2681" s="63"/>
      <c r="K2681" s="63"/>
      <c r="Q2681" s="63"/>
      <c r="R2681" s="63"/>
    </row>
    <row r="2682" spans="1:18" x14ac:dyDescent="0.3">
      <c r="A2682" s="71"/>
      <c r="H2682" s="63"/>
      <c r="K2682" s="63"/>
      <c r="Q2682" s="63"/>
      <c r="R2682" s="63"/>
    </row>
    <row r="2683" spans="1:18" x14ac:dyDescent="0.3">
      <c r="A2683" s="71"/>
      <c r="H2683" s="63"/>
      <c r="K2683" s="63"/>
      <c r="Q2683" s="63"/>
      <c r="R2683" s="63"/>
    </row>
    <row r="2684" spans="1:18" x14ac:dyDescent="0.3">
      <c r="A2684" s="71"/>
      <c r="H2684" s="63"/>
      <c r="K2684" s="63"/>
      <c r="Q2684" s="63"/>
      <c r="R2684" s="63"/>
    </row>
    <row r="2685" spans="1:18" x14ac:dyDescent="0.3">
      <c r="A2685" s="71"/>
      <c r="H2685" s="63"/>
      <c r="K2685" s="63"/>
      <c r="Q2685" s="63"/>
      <c r="R2685" s="63"/>
    </row>
    <row r="2686" spans="1:18" x14ac:dyDescent="0.3">
      <c r="A2686" s="71"/>
      <c r="H2686" s="63"/>
      <c r="K2686" s="63"/>
      <c r="Q2686" s="63"/>
      <c r="R2686" s="63"/>
    </row>
    <row r="2687" spans="1:18" x14ac:dyDescent="0.3">
      <c r="A2687" s="71"/>
      <c r="H2687" s="63"/>
      <c r="K2687" s="63"/>
      <c r="Q2687" s="63"/>
      <c r="R2687" s="63"/>
    </row>
    <row r="2688" spans="1:18" x14ac:dyDescent="0.3">
      <c r="A2688" s="71"/>
      <c r="H2688" s="63"/>
      <c r="K2688" s="63"/>
      <c r="Q2688" s="63"/>
      <c r="R2688" s="63"/>
    </row>
    <row r="2689" spans="1:18" x14ac:dyDescent="0.3">
      <c r="A2689" s="71"/>
      <c r="H2689" s="63"/>
      <c r="K2689" s="63"/>
      <c r="Q2689" s="63"/>
      <c r="R2689" s="63"/>
    </row>
    <row r="2690" spans="1:18" x14ac:dyDescent="0.3">
      <c r="A2690" s="71"/>
      <c r="H2690" s="63"/>
      <c r="K2690" s="63"/>
      <c r="Q2690" s="63"/>
      <c r="R2690" s="63"/>
    </row>
    <row r="2691" spans="1:18" x14ac:dyDescent="0.3">
      <c r="A2691" s="71"/>
      <c r="H2691" s="63"/>
      <c r="K2691" s="63"/>
      <c r="Q2691" s="63"/>
      <c r="R2691" s="63"/>
    </row>
    <row r="2692" spans="1:18" x14ac:dyDescent="0.3">
      <c r="A2692" s="71"/>
      <c r="H2692" s="63"/>
      <c r="K2692" s="63"/>
      <c r="Q2692" s="63"/>
      <c r="R2692" s="63"/>
    </row>
    <row r="2693" spans="1:18" x14ac:dyDescent="0.3">
      <c r="A2693" s="71"/>
      <c r="H2693" s="63"/>
      <c r="K2693" s="63"/>
      <c r="Q2693" s="63"/>
      <c r="R2693" s="63"/>
    </row>
    <row r="2694" spans="1:18" x14ac:dyDescent="0.3">
      <c r="A2694" s="71"/>
      <c r="H2694" s="63"/>
      <c r="K2694" s="63"/>
      <c r="Q2694" s="63"/>
      <c r="R2694" s="63"/>
    </row>
    <row r="2695" spans="1:18" x14ac:dyDescent="0.3">
      <c r="A2695" s="71"/>
      <c r="H2695" s="63"/>
      <c r="K2695" s="63"/>
      <c r="Q2695" s="63"/>
      <c r="R2695" s="63"/>
    </row>
    <row r="2696" spans="1:18" x14ac:dyDescent="0.3">
      <c r="A2696" s="71"/>
      <c r="H2696" s="63"/>
      <c r="K2696" s="63"/>
      <c r="Q2696" s="63"/>
      <c r="R2696" s="63"/>
    </row>
    <row r="2697" spans="1:18" x14ac:dyDescent="0.3">
      <c r="A2697" s="71"/>
      <c r="H2697" s="63"/>
      <c r="K2697" s="63"/>
      <c r="Q2697" s="63"/>
      <c r="R2697" s="63"/>
    </row>
    <row r="2698" spans="1:18" x14ac:dyDescent="0.3">
      <c r="A2698" s="71"/>
      <c r="H2698" s="63"/>
      <c r="K2698" s="63"/>
      <c r="Q2698" s="63"/>
      <c r="R2698" s="63"/>
    </row>
    <row r="2699" spans="1:18" x14ac:dyDescent="0.3">
      <c r="A2699" s="71"/>
      <c r="H2699" s="63"/>
      <c r="K2699" s="63"/>
      <c r="Q2699" s="63"/>
      <c r="R2699" s="63"/>
    </row>
    <row r="2700" spans="1:18" x14ac:dyDescent="0.3">
      <c r="A2700" s="71"/>
      <c r="H2700" s="63"/>
      <c r="K2700" s="63"/>
      <c r="Q2700" s="63"/>
      <c r="R2700" s="63"/>
    </row>
    <row r="2701" spans="1:18" x14ac:dyDescent="0.3">
      <c r="A2701" s="71"/>
      <c r="H2701" s="63"/>
      <c r="K2701" s="63"/>
      <c r="Q2701" s="63"/>
      <c r="R2701" s="63"/>
    </row>
    <row r="2702" spans="1:18" x14ac:dyDescent="0.3">
      <c r="A2702" s="71"/>
      <c r="H2702" s="63"/>
      <c r="K2702" s="63"/>
      <c r="Q2702" s="63"/>
      <c r="R2702" s="63"/>
    </row>
    <row r="2703" spans="1:18" x14ac:dyDescent="0.3">
      <c r="A2703" s="71"/>
      <c r="H2703" s="63"/>
      <c r="K2703" s="63"/>
      <c r="Q2703" s="63"/>
      <c r="R2703" s="63"/>
    </row>
    <row r="2704" spans="1:18" x14ac:dyDescent="0.3">
      <c r="A2704" s="71"/>
      <c r="H2704" s="63"/>
      <c r="K2704" s="63"/>
      <c r="Q2704" s="63"/>
      <c r="R2704" s="63"/>
    </row>
    <row r="2705" spans="1:18" x14ac:dyDescent="0.3">
      <c r="A2705" s="71"/>
      <c r="H2705" s="63"/>
      <c r="K2705" s="63"/>
      <c r="Q2705" s="63"/>
      <c r="R2705" s="63"/>
    </row>
    <row r="2706" spans="1:18" x14ac:dyDescent="0.3">
      <c r="A2706" s="71"/>
      <c r="H2706" s="63"/>
      <c r="K2706" s="63"/>
      <c r="Q2706" s="63"/>
      <c r="R2706" s="63"/>
    </row>
    <row r="2707" spans="1:18" x14ac:dyDescent="0.3">
      <c r="A2707" s="71"/>
      <c r="H2707" s="63"/>
      <c r="K2707" s="63"/>
      <c r="Q2707" s="63"/>
      <c r="R2707" s="63"/>
    </row>
    <row r="2708" spans="1:18" x14ac:dyDescent="0.3">
      <c r="A2708" s="71"/>
      <c r="H2708" s="63"/>
      <c r="K2708" s="63"/>
      <c r="Q2708" s="63"/>
      <c r="R2708" s="63"/>
    </row>
    <row r="2709" spans="1:18" x14ac:dyDescent="0.3">
      <c r="A2709" s="71"/>
      <c r="H2709" s="63"/>
      <c r="K2709" s="63"/>
      <c r="Q2709" s="63"/>
      <c r="R2709" s="63"/>
    </row>
    <row r="2710" spans="1:18" x14ac:dyDescent="0.3">
      <c r="A2710" s="71"/>
      <c r="H2710" s="63"/>
      <c r="K2710" s="63"/>
      <c r="Q2710" s="63"/>
      <c r="R2710" s="63"/>
    </row>
    <row r="2711" spans="1:18" x14ac:dyDescent="0.3">
      <c r="A2711" s="71"/>
      <c r="H2711" s="63"/>
      <c r="K2711" s="63"/>
      <c r="Q2711" s="63"/>
      <c r="R2711" s="63"/>
    </row>
    <row r="2712" spans="1:18" x14ac:dyDescent="0.3">
      <c r="A2712" s="71"/>
      <c r="H2712" s="63"/>
      <c r="K2712" s="63"/>
      <c r="Q2712" s="63"/>
      <c r="R2712" s="63"/>
    </row>
    <row r="2713" spans="1:18" x14ac:dyDescent="0.3">
      <c r="A2713" s="71"/>
      <c r="H2713" s="63"/>
      <c r="K2713" s="63"/>
      <c r="Q2713" s="63"/>
      <c r="R2713" s="63"/>
    </row>
    <row r="2714" spans="1:18" x14ac:dyDescent="0.3">
      <c r="A2714" s="71"/>
      <c r="H2714" s="63"/>
      <c r="K2714" s="63"/>
      <c r="Q2714" s="63"/>
      <c r="R2714" s="63"/>
    </row>
    <row r="2715" spans="1:18" x14ac:dyDescent="0.3">
      <c r="A2715" s="71"/>
      <c r="H2715" s="63"/>
      <c r="K2715" s="63"/>
      <c r="Q2715" s="63"/>
      <c r="R2715" s="63"/>
    </row>
    <row r="2716" spans="1:18" x14ac:dyDescent="0.3">
      <c r="A2716" s="71"/>
      <c r="H2716" s="63"/>
      <c r="K2716" s="63"/>
      <c r="Q2716" s="63"/>
      <c r="R2716" s="63"/>
    </row>
    <row r="2717" spans="1:18" x14ac:dyDescent="0.3">
      <c r="A2717" s="71"/>
      <c r="H2717" s="63"/>
      <c r="K2717" s="63"/>
      <c r="Q2717" s="63"/>
      <c r="R2717" s="63"/>
    </row>
    <row r="2718" spans="1:18" x14ac:dyDescent="0.3">
      <c r="A2718" s="71"/>
      <c r="H2718" s="63"/>
      <c r="K2718" s="63"/>
      <c r="Q2718" s="63"/>
      <c r="R2718" s="63"/>
    </row>
    <row r="2719" spans="1:18" x14ac:dyDescent="0.3">
      <c r="A2719" s="71"/>
      <c r="H2719" s="63"/>
      <c r="K2719" s="63"/>
      <c r="Q2719" s="63"/>
      <c r="R2719" s="63"/>
    </row>
    <row r="2720" spans="1:18" x14ac:dyDescent="0.3">
      <c r="A2720" s="71"/>
      <c r="H2720" s="63"/>
      <c r="K2720" s="63"/>
      <c r="Q2720" s="63"/>
      <c r="R2720" s="63"/>
    </row>
    <row r="2721" spans="1:18" x14ac:dyDescent="0.3">
      <c r="A2721" s="71"/>
      <c r="H2721" s="63"/>
      <c r="K2721" s="63"/>
      <c r="Q2721" s="63"/>
      <c r="R2721" s="63"/>
    </row>
    <row r="2722" spans="1:18" x14ac:dyDescent="0.3">
      <c r="A2722" s="71"/>
      <c r="H2722" s="63"/>
      <c r="K2722" s="63"/>
      <c r="Q2722" s="63"/>
      <c r="R2722" s="63"/>
    </row>
    <row r="2723" spans="1:18" x14ac:dyDescent="0.3">
      <c r="A2723" s="71"/>
      <c r="H2723" s="63"/>
      <c r="K2723" s="63"/>
      <c r="Q2723" s="63"/>
      <c r="R2723" s="63"/>
    </row>
    <row r="2724" spans="1:18" x14ac:dyDescent="0.3">
      <c r="A2724" s="71"/>
      <c r="H2724" s="63"/>
      <c r="K2724" s="63"/>
      <c r="Q2724" s="63"/>
      <c r="R2724" s="63"/>
    </row>
    <row r="2725" spans="1:18" x14ac:dyDescent="0.3">
      <c r="A2725" s="71"/>
      <c r="H2725" s="63"/>
      <c r="K2725" s="63"/>
      <c r="Q2725" s="63"/>
      <c r="R2725" s="63"/>
    </row>
    <row r="2726" spans="1:18" x14ac:dyDescent="0.3">
      <c r="A2726" s="71"/>
      <c r="H2726" s="63"/>
      <c r="K2726" s="63"/>
      <c r="Q2726" s="63"/>
      <c r="R2726" s="63"/>
    </row>
    <row r="2727" spans="1:18" x14ac:dyDescent="0.3">
      <c r="A2727" s="71"/>
      <c r="H2727" s="63"/>
      <c r="K2727" s="63"/>
      <c r="Q2727" s="63"/>
      <c r="R2727" s="63"/>
    </row>
    <row r="2728" spans="1:18" x14ac:dyDescent="0.3">
      <c r="A2728" s="71"/>
      <c r="H2728" s="63"/>
      <c r="K2728" s="63"/>
      <c r="Q2728" s="63"/>
      <c r="R2728" s="63"/>
    </row>
    <row r="2729" spans="1:18" x14ac:dyDescent="0.3">
      <c r="A2729" s="71"/>
      <c r="H2729" s="63"/>
      <c r="K2729" s="63"/>
      <c r="Q2729" s="63"/>
      <c r="R2729" s="63"/>
    </row>
    <row r="2730" spans="1:18" x14ac:dyDescent="0.3">
      <c r="A2730" s="71"/>
      <c r="H2730" s="63"/>
      <c r="K2730" s="63"/>
      <c r="Q2730" s="63"/>
      <c r="R2730" s="63"/>
    </row>
    <row r="2731" spans="1:18" x14ac:dyDescent="0.3">
      <c r="A2731" s="71"/>
      <c r="H2731" s="63"/>
      <c r="K2731" s="63"/>
      <c r="Q2731" s="63"/>
      <c r="R2731" s="63"/>
    </row>
    <row r="2732" spans="1:18" x14ac:dyDescent="0.3">
      <c r="A2732" s="71"/>
      <c r="H2732" s="63"/>
      <c r="K2732" s="63"/>
      <c r="Q2732" s="63"/>
      <c r="R2732" s="63"/>
    </row>
    <row r="2733" spans="1:18" x14ac:dyDescent="0.3">
      <c r="A2733" s="71"/>
      <c r="H2733" s="63"/>
      <c r="K2733" s="63"/>
      <c r="Q2733" s="63"/>
      <c r="R2733" s="63"/>
    </row>
    <row r="2734" spans="1:18" x14ac:dyDescent="0.3">
      <c r="A2734" s="71"/>
      <c r="H2734" s="63"/>
      <c r="K2734" s="63"/>
      <c r="Q2734" s="63"/>
      <c r="R2734" s="63"/>
    </row>
    <row r="2735" spans="1:18" x14ac:dyDescent="0.3">
      <c r="A2735" s="71"/>
      <c r="H2735" s="63"/>
      <c r="K2735" s="63"/>
      <c r="Q2735" s="63"/>
      <c r="R2735" s="63"/>
    </row>
    <row r="2736" spans="1:18" x14ac:dyDescent="0.3">
      <c r="A2736" s="71"/>
      <c r="H2736" s="63"/>
      <c r="K2736" s="63"/>
      <c r="Q2736" s="63"/>
      <c r="R2736" s="63"/>
    </row>
    <row r="2737" spans="1:18" x14ac:dyDescent="0.3">
      <c r="A2737" s="71"/>
      <c r="H2737" s="63"/>
      <c r="K2737" s="63"/>
      <c r="Q2737" s="63"/>
      <c r="R2737" s="63"/>
    </row>
    <row r="2738" spans="1:18" x14ac:dyDescent="0.3">
      <c r="A2738" s="71"/>
      <c r="H2738" s="63"/>
      <c r="K2738" s="63"/>
      <c r="Q2738" s="63"/>
      <c r="R2738" s="63"/>
    </row>
    <row r="2739" spans="1:18" x14ac:dyDescent="0.3">
      <c r="A2739" s="71"/>
      <c r="H2739" s="63"/>
      <c r="K2739" s="63"/>
      <c r="Q2739" s="63"/>
      <c r="R2739" s="63"/>
    </row>
    <row r="2740" spans="1:18" x14ac:dyDescent="0.3">
      <c r="A2740" s="71"/>
      <c r="H2740" s="63"/>
      <c r="K2740" s="63"/>
      <c r="Q2740" s="63"/>
      <c r="R2740" s="63"/>
    </row>
    <row r="2741" spans="1:18" x14ac:dyDescent="0.3">
      <c r="A2741" s="71"/>
      <c r="H2741" s="63"/>
      <c r="K2741" s="63"/>
      <c r="Q2741" s="63"/>
      <c r="R2741" s="63"/>
    </row>
    <row r="2742" spans="1:18" x14ac:dyDescent="0.3">
      <c r="A2742" s="71"/>
      <c r="H2742" s="63"/>
      <c r="K2742" s="63"/>
      <c r="Q2742" s="63"/>
      <c r="R2742" s="63"/>
    </row>
    <row r="2743" spans="1:18" x14ac:dyDescent="0.3">
      <c r="A2743" s="71"/>
      <c r="H2743" s="63"/>
      <c r="K2743" s="63"/>
      <c r="Q2743" s="63"/>
      <c r="R2743" s="63"/>
    </row>
    <row r="2744" spans="1:18" x14ac:dyDescent="0.3">
      <c r="A2744" s="71"/>
      <c r="H2744" s="63"/>
      <c r="K2744" s="63"/>
      <c r="Q2744" s="63"/>
      <c r="R2744" s="63"/>
    </row>
    <row r="2745" spans="1:18" x14ac:dyDescent="0.3">
      <c r="A2745" s="71"/>
      <c r="H2745" s="63"/>
      <c r="K2745" s="63"/>
      <c r="Q2745" s="63"/>
      <c r="R2745" s="63"/>
    </row>
    <row r="2746" spans="1:18" x14ac:dyDescent="0.3">
      <c r="A2746" s="71"/>
      <c r="H2746" s="63"/>
      <c r="K2746" s="63"/>
      <c r="Q2746" s="63"/>
      <c r="R2746" s="63"/>
    </row>
    <row r="2747" spans="1:18" x14ac:dyDescent="0.3">
      <c r="A2747" s="71"/>
      <c r="H2747" s="63"/>
      <c r="K2747" s="63"/>
      <c r="Q2747" s="63"/>
      <c r="R2747" s="63"/>
    </row>
    <row r="2748" spans="1:18" x14ac:dyDescent="0.3">
      <c r="A2748" s="71"/>
      <c r="H2748" s="63"/>
      <c r="K2748" s="63"/>
      <c r="Q2748" s="63"/>
      <c r="R2748" s="63"/>
    </row>
    <row r="2749" spans="1:18" x14ac:dyDescent="0.3">
      <c r="A2749" s="71"/>
      <c r="H2749" s="63"/>
      <c r="K2749" s="63"/>
      <c r="Q2749" s="63"/>
      <c r="R2749" s="63"/>
    </row>
    <row r="2750" spans="1:18" x14ac:dyDescent="0.3">
      <c r="A2750" s="71"/>
      <c r="H2750" s="63"/>
      <c r="K2750" s="63"/>
      <c r="Q2750" s="63"/>
      <c r="R2750" s="63"/>
    </row>
    <row r="2751" spans="1:18" x14ac:dyDescent="0.3">
      <c r="A2751" s="71"/>
      <c r="H2751" s="63"/>
      <c r="K2751" s="63"/>
      <c r="Q2751" s="63"/>
      <c r="R2751" s="63"/>
    </row>
    <row r="2752" spans="1:18" x14ac:dyDescent="0.3">
      <c r="A2752" s="71"/>
      <c r="H2752" s="63"/>
      <c r="K2752" s="63"/>
      <c r="Q2752" s="63"/>
      <c r="R2752" s="63"/>
    </row>
    <row r="2753" spans="1:18" x14ac:dyDescent="0.3">
      <c r="A2753" s="71"/>
      <c r="H2753" s="63"/>
      <c r="K2753" s="63"/>
      <c r="Q2753" s="63"/>
      <c r="R2753" s="63"/>
    </row>
    <row r="2754" spans="1:18" x14ac:dyDescent="0.3">
      <c r="A2754" s="71"/>
      <c r="H2754" s="63"/>
      <c r="K2754" s="63"/>
      <c r="Q2754" s="63"/>
      <c r="R2754" s="63"/>
    </row>
    <row r="2755" spans="1:18" x14ac:dyDescent="0.3">
      <c r="A2755" s="71"/>
      <c r="H2755" s="63"/>
      <c r="K2755" s="63"/>
      <c r="Q2755" s="63"/>
      <c r="R2755" s="63"/>
    </row>
    <row r="2756" spans="1:18" x14ac:dyDescent="0.3">
      <c r="A2756" s="71"/>
      <c r="H2756" s="63"/>
      <c r="K2756" s="63"/>
      <c r="Q2756" s="63"/>
      <c r="R2756" s="63"/>
    </row>
    <row r="2757" spans="1:18" x14ac:dyDescent="0.3">
      <c r="A2757" s="71"/>
      <c r="H2757" s="63"/>
      <c r="K2757" s="63"/>
      <c r="Q2757" s="63"/>
      <c r="R2757" s="63"/>
    </row>
    <row r="2758" spans="1:18" x14ac:dyDescent="0.3">
      <c r="A2758" s="71"/>
      <c r="H2758" s="63"/>
      <c r="K2758" s="63"/>
      <c r="Q2758" s="63"/>
      <c r="R2758" s="63"/>
    </row>
    <row r="2759" spans="1:18" x14ac:dyDescent="0.3">
      <c r="A2759" s="71"/>
      <c r="H2759" s="63"/>
      <c r="K2759" s="63"/>
      <c r="Q2759" s="63"/>
      <c r="R2759" s="63"/>
    </row>
    <row r="2760" spans="1:18" x14ac:dyDescent="0.3">
      <c r="A2760" s="71"/>
      <c r="H2760" s="63"/>
      <c r="K2760" s="63"/>
      <c r="Q2760" s="63"/>
      <c r="R2760" s="63"/>
    </row>
    <row r="2761" spans="1:18" x14ac:dyDescent="0.3">
      <c r="A2761" s="71"/>
      <c r="H2761" s="63"/>
      <c r="K2761" s="63"/>
      <c r="Q2761" s="63"/>
      <c r="R2761" s="63"/>
    </row>
    <row r="2762" spans="1:18" x14ac:dyDescent="0.3">
      <c r="A2762" s="71"/>
      <c r="H2762" s="63"/>
      <c r="K2762" s="63"/>
      <c r="Q2762" s="63"/>
      <c r="R2762" s="63"/>
    </row>
    <row r="2763" spans="1:18" x14ac:dyDescent="0.3">
      <c r="A2763" s="71"/>
      <c r="H2763" s="63"/>
      <c r="K2763" s="63"/>
      <c r="Q2763" s="63"/>
      <c r="R2763" s="63"/>
    </row>
    <row r="2764" spans="1:18" x14ac:dyDescent="0.3">
      <c r="A2764" s="71"/>
      <c r="H2764" s="63"/>
      <c r="K2764" s="63"/>
      <c r="Q2764" s="63"/>
      <c r="R2764" s="63"/>
    </row>
    <row r="2765" spans="1:18" x14ac:dyDescent="0.3">
      <c r="A2765" s="71"/>
      <c r="H2765" s="63"/>
      <c r="K2765" s="63"/>
      <c r="Q2765" s="63"/>
      <c r="R2765" s="63"/>
    </row>
    <row r="2766" spans="1:18" x14ac:dyDescent="0.3">
      <c r="A2766" s="71"/>
      <c r="H2766" s="63"/>
      <c r="K2766" s="63"/>
      <c r="Q2766" s="63"/>
      <c r="R2766" s="63"/>
    </row>
    <row r="2767" spans="1:18" x14ac:dyDescent="0.3">
      <c r="A2767" s="71"/>
      <c r="H2767" s="63"/>
      <c r="K2767" s="63"/>
      <c r="Q2767" s="63"/>
      <c r="R2767" s="63"/>
    </row>
    <row r="2768" spans="1:18" x14ac:dyDescent="0.3">
      <c r="A2768" s="71"/>
      <c r="H2768" s="63"/>
      <c r="K2768" s="63"/>
      <c r="Q2768" s="63"/>
      <c r="R2768" s="63"/>
    </row>
    <row r="2769" spans="1:18" x14ac:dyDescent="0.3">
      <c r="A2769" s="71"/>
      <c r="H2769" s="63"/>
      <c r="K2769" s="63"/>
      <c r="Q2769" s="63"/>
      <c r="R2769" s="63"/>
    </row>
    <row r="2770" spans="1:18" x14ac:dyDescent="0.3">
      <c r="A2770" s="71"/>
      <c r="H2770" s="63"/>
      <c r="K2770" s="63"/>
      <c r="Q2770" s="63"/>
      <c r="R2770" s="63"/>
    </row>
    <row r="2771" spans="1:18" x14ac:dyDescent="0.3">
      <c r="A2771" s="71"/>
      <c r="H2771" s="63"/>
      <c r="K2771" s="63"/>
      <c r="Q2771" s="63"/>
      <c r="R2771" s="63"/>
    </row>
    <row r="2772" spans="1:18" x14ac:dyDescent="0.3">
      <c r="A2772" s="71"/>
      <c r="H2772" s="63"/>
      <c r="K2772" s="63"/>
      <c r="Q2772" s="63"/>
      <c r="R2772" s="63"/>
    </row>
    <row r="2773" spans="1:18" x14ac:dyDescent="0.3">
      <c r="A2773" s="71"/>
      <c r="H2773" s="63"/>
      <c r="K2773" s="63"/>
      <c r="Q2773" s="63"/>
      <c r="R2773" s="63"/>
    </row>
    <row r="2774" spans="1:18" x14ac:dyDescent="0.3">
      <c r="A2774" s="71"/>
      <c r="H2774" s="63"/>
      <c r="K2774" s="63"/>
      <c r="Q2774" s="63"/>
      <c r="R2774" s="63"/>
    </row>
    <row r="2775" spans="1:18" x14ac:dyDescent="0.3">
      <c r="A2775" s="71"/>
      <c r="H2775" s="63"/>
      <c r="K2775" s="63"/>
      <c r="Q2775" s="63"/>
      <c r="R2775" s="63"/>
    </row>
    <row r="2776" spans="1:18" x14ac:dyDescent="0.3">
      <c r="A2776" s="71"/>
      <c r="H2776" s="63"/>
      <c r="K2776" s="63"/>
      <c r="Q2776" s="63"/>
      <c r="R2776" s="63"/>
    </row>
    <row r="2777" spans="1:18" x14ac:dyDescent="0.3">
      <c r="A2777" s="71"/>
      <c r="H2777" s="63"/>
      <c r="K2777" s="63"/>
      <c r="Q2777" s="63"/>
      <c r="R2777" s="63"/>
    </row>
    <row r="2778" spans="1:18" x14ac:dyDescent="0.3">
      <c r="A2778" s="71"/>
      <c r="H2778" s="63"/>
      <c r="K2778" s="63"/>
      <c r="Q2778" s="63"/>
      <c r="R2778" s="63"/>
    </row>
    <row r="2779" spans="1:18" x14ac:dyDescent="0.3">
      <c r="A2779" s="71"/>
      <c r="H2779" s="63"/>
      <c r="K2779" s="63"/>
      <c r="Q2779" s="63"/>
      <c r="R2779" s="63"/>
    </row>
    <row r="2780" spans="1:18" x14ac:dyDescent="0.3">
      <c r="A2780" s="71"/>
      <c r="H2780" s="63"/>
      <c r="K2780" s="63"/>
      <c r="Q2780" s="63"/>
      <c r="R2780" s="63"/>
    </row>
    <row r="2781" spans="1:18" x14ac:dyDescent="0.3">
      <c r="A2781" s="71"/>
      <c r="H2781" s="63"/>
      <c r="K2781" s="63"/>
      <c r="Q2781" s="63"/>
      <c r="R2781" s="63"/>
    </row>
    <row r="2782" spans="1:18" x14ac:dyDescent="0.3">
      <c r="A2782" s="71"/>
      <c r="H2782" s="63"/>
      <c r="K2782" s="63"/>
      <c r="Q2782" s="63"/>
      <c r="R2782" s="63"/>
    </row>
    <row r="2783" spans="1:18" x14ac:dyDescent="0.3">
      <c r="A2783" s="71"/>
      <c r="H2783" s="63"/>
      <c r="K2783" s="63"/>
      <c r="Q2783" s="63"/>
      <c r="R2783" s="63"/>
    </row>
    <row r="2784" spans="1:18" x14ac:dyDescent="0.3">
      <c r="A2784" s="71"/>
      <c r="H2784" s="63"/>
      <c r="K2784" s="63"/>
      <c r="Q2784" s="63"/>
      <c r="R2784" s="63"/>
    </row>
    <row r="2785" spans="1:18" x14ac:dyDescent="0.3">
      <c r="A2785" s="71"/>
      <c r="H2785" s="63"/>
      <c r="K2785" s="63"/>
      <c r="Q2785" s="63"/>
      <c r="R2785" s="63"/>
    </row>
    <row r="2786" spans="1:18" x14ac:dyDescent="0.3">
      <c r="A2786" s="71"/>
      <c r="H2786" s="63"/>
      <c r="K2786" s="63"/>
      <c r="Q2786" s="63"/>
      <c r="R2786" s="63"/>
    </row>
    <row r="2787" spans="1:18" x14ac:dyDescent="0.3">
      <c r="A2787" s="71"/>
      <c r="H2787" s="63"/>
      <c r="K2787" s="63"/>
      <c r="Q2787" s="63"/>
      <c r="R2787" s="63"/>
    </row>
    <row r="2788" spans="1:18" x14ac:dyDescent="0.3">
      <c r="A2788" s="71"/>
      <c r="H2788" s="63"/>
      <c r="K2788" s="63"/>
      <c r="Q2788" s="63"/>
      <c r="R2788" s="63"/>
    </row>
    <row r="2789" spans="1:18" x14ac:dyDescent="0.3">
      <c r="A2789" s="71"/>
      <c r="H2789" s="63"/>
      <c r="K2789" s="63"/>
      <c r="Q2789" s="63"/>
      <c r="R2789" s="63"/>
    </row>
    <row r="2790" spans="1:18" x14ac:dyDescent="0.3">
      <c r="A2790" s="71"/>
      <c r="H2790" s="63"/>
      <c r="K2790" s="63"/>
      <c r="Q2790" s="63"/>
      <c r="R2790" s="63"/>
    </row>
    <row r="2791" spans="1:18" x14ac:dyDescent="0.3">
      <c r="A2791" s="71"/>
      <c r="H2791" s="63"/>
      <c r="K2791" s="63"/>
      <c r="Q2791" s="63"/>
      <c r="R2791" s="63"/>
    </row>
    <row r="2792" spans="1:18" x14ac:dyDescent="0.3">
      <c r="A2792" s="71"/>
      <c r="H2792" s="63"/>
      <c r="K2792" s="63"/>
      <c r="Q2792" s="63"/>
      <c r="R2792" s="63"/>
    </row>
    <row r="2793" spans="1:18" x14ac:dyDescent="0.3">
      <c r="A2793" s="71"/>
      <c r="H2793" s="63"/>
      <c r="K2793" s="63"/>
      <c r="Q2793" s="63"/>
      <c r="R2793" s="63"/>
    </row>
    <row r="2794" spans="1:18" x14ac:dyDescent="0.3">
      <c r="A2794" s="71"/>
      <c r="H2794" s="63"/>
      <c r="K2794" s="63"/>
      <c r="Q2794" s="63"/>
      <c r="R2794" s="63"/>
    </row>
    <row r="2795" spans="1:18" x14ac:dyDescent="0.3">
      <c r="A2795" s="71"/>
      <c r="H2795" s="63"/>
      <c r="K2795" s="63"/>
      <c r="Q2795" s="63"/>
      <c r="R2795" s="63"/>
    </row>
    <row r="2796" spans="1:18" x14ac:dyDescent="0.3">
      <c r="A2796" s="71"/>
      <c r="H2796" s="63"/>
      <c r="K2796" s="63"/>
      <c r="Q2796" s="63"/>
      <c r="R2796" s="63"/>
    </row>
    <row r="2797" spans="1:18" x14ac:dyDescent="0.3">
      <c r="A2797" s="71"/>
      <c r="H2797" s="63"/>
      <c r="K2797" s="63"/>
      <c r="Q2797" s="63"/>
      <c r="R2797" s="63"/>
    </row>
    <row r="2798" spans="1:18" x14ac:dyDescent="0.3">
      <c r="A2798" s="71"/>
      <c r="H2798" s="63"/>
      <c r="K2798" s="63"/>
      <c r="Q2798" s="63"/>
      <c r="R2798" s="63"/>
    </row>
    <row r="2799" spans="1:18" x14ac:dyDescent="0.3">
      <c r="A2799" s="71"/>
      <c r="H2799" s="63"/>
      <c r="K2799" s="63"/>
      <c r="Q2799" s="63"/>
      <c r="R2799" s="63"/>
    </row>
    <row r="2800" spans="1:18" x14ac:dyDescent="0.3">
      <c r="A2800" s="71"/>
      <c r="H2800" s="63"/>
      <c r="K2800" s="63"/>
      <c r="Q2800" s="63"/>
      <c r="R2800" s="63"/>
    </row>
    <row r="2801" spans="1:18" x14ac:dyDescent="0.3">
      <c r="A2801" s="71"/>
      <c r="H2801" s="63"/>
      <c r="K2801" s="63"/>
      <c r="Q2801" s="63"/>
      <c r="R2801" s="63"/>
    </row>
    <row r="2802" spans="1:18" x14ac:dyDescent="0.3">
      <c r="A2802" s="71"/>
      <c r="H2802" s="63"/>
      <c r="K2802" s="63"/>
      <c r="Q2802" s="63"/>
      <c r="R2802" s="63"/>
    </row>
    <row r="2803" spans="1:18" x14ac:dyDescent="0.3">
      <c r="A2803" s="71"/>
      <c r="H2803" s="63"/>
      <c r="K2803" s="63"/>
      <c r="Q2803" s="63"/>
      <c r="R2803" s="63"/>
    </row>
    <row r="2804" spans="1:18" x14ac:dyDescent="0.3">
      <c r="A2804" s="71"/>
      <c r="H2804" s="63"/>
      <c r="K2804" s="63"/>
      <c r="Q2804" s="63"/>
      <c r="R2804" s="63"/>
    </row>
    <row r="2805" spans="1:18" x14ac:dyDescent="0.3">
      <c r="A2805" s="71"/>
      <c r="H2805" s="63"/>
      <c r="K2805" s="63"/>
      <c r="Q2805" s="63"/>
      <c r="R2805" s="63"/>
    </row>
    <row r="2806" spans="1:18" x14ac:dyDescent="0.3">
      <c r="A2806" s="71"/>
      <c r="H2806" s="63"/>
      <c r="K2806" s="63"/>
      <c r="Q2806" s="63"/>
      <c r="R2806" s="63"/>
    </row>
    <row r="2807" spans="1:18" x14ac:dyDescent="0.3">
      <c r="A2807" s="71"/>
      <c r="H2807" s="63"/>
      <c r="K2807" s="63"/>
      <c r="Q2807" s="63"/>
      <c r="R2807" s="63"/>
    </row>
    <row r="2808" spans="1:18" x14ac:dyDescent="0.3">
      <c r="A2808" s="71"/>
      <c r="H2808" s="63"/>
      <c r="K2808" s="63"/>
      <c r="Q2808" s="63"/>
      <c r="R2808" s="63"/>
    </row>
    <row r="2809" spans="1:18" x14ac:dyDescent="0.3">
      <c r="A2809" s="71"/>
      <c r="H2809" s="63"/>
      <c r="K2809" s="63"/>
      <c r="Q2809" s="63"/>
      <c r="R2809" s="63"/>
    </row>
    <row r="2810" spans="1:18" x14ac:dyDescent="0.3">
      <c r="A2810" s="71"/>
      <c r="H2810" s="63"/>
      <c r="K2810" s="63"/>
      <c r="Q2810" s="63"/>
      <c r="R2810" s="63"/>
    </row>
    <row r="2811" spans="1:18" x14ac:dyDescent="0.3">
      <c r="A2811" s="71"/>
      <c r="H2811" s="63"/>
      <c r="K2811" s="63"/>
      <c r="Q2811" s="63"/>
      <c r="R2811" s="63"/>
    </row>
    <row r="2812" spans="1:18" x14ac:dyDescent="0.3">
      <c r="A2812" s="71"/>
      <c r="H2812" s="63"/>
      <c r="K2812" s="63"/>
      <c r="Q2812" s="63"/>
      <c r="R2812" s="63"/>
    </row>
    <row r="2813" spans="1:18" x14ac:dyDescent="0.3">
      <c r="A2813" s="71"/>
      <c r="H2813" s="63"/>
      <c r="K2813" s="63"/>
      <c r="Q2813" s="63"/>
      <c r="R2813" s="63"/>
    </row>
    <row r="2814" spans="1:18" x14ac:dyDescent="0.3">
      <c r="A2814" s="71"/>
      <c r="H2814" s="63"/>
      <c r="K2814" s="63"/>
      <c r="Q2814" s="63"/>
      <c r="R2814" s="63"/>
    </row>
    <row r="2815" spans="1:18" x14ac:dyDescent="0.3">
      <c r="A2815" s="71"/>
      <c r="H2815" s="63"/>
      <c r="K2815" s="63"/>
      <c r="Q2815" s="63"/>
      <c r="R2815" s="63"/>
    </row>
    <row r="2816" spans="1:18" x14ac:dyDescent="0.3">
      <c r="A2816" s="71"/>
      <c r="H2816" s="63"/>
      <c r="K2816" s="63"/>
      <c r="Q2816" s="63"/>
      <c r="R2816" s="63"/>
    </row>
    <row r="2817" spans="1:18" x14ac:dyDescent="0.3">
      <c r="A2817" s="71"/>
      <c r="H2817" s="63"/>
      <c r="K2817" s="63"/>
      <c r="Q2817" s="63"/>
      <c r="R2817" s="63"/>
    </row>
    <row r="2818" spans="1:18" x14ac:dyDescent="0.3">
      <c r="A2818" s="71"/>
      <c r="H2818" s="63"/>
      <c r="K2818" s="63"/>
      <c r="Q2818" s="63"/>
      <c r="R2818" s="63"/>
    </row>
    <row r="2819" spans="1:18" x14ac:dyDescent="0.3">
      <c r="A2819" s="71"/>
      <c r="H2819" s="63"/>
      <c r="K2819" s="63"/>
      <c r="Q2819" s="63"/>
      <c r="R2819" s="63"/>
    </row>
    <row r="2820" spans="1:18" x14ac:dyDescent="0.3">
      <c r="A2820" s="71"/>
      <c r="H2820" s="63"/>
      <c r="K2820" s="63"/>
      <c r="Q2820" s="63"/>
      <c r="R2820" s="63"/>
    </row>
    <row r="2821" spans="1:18" x14ac:dyDescent="0.3">
      <c r="A2821" s="71"/>
      <c r="H2821" s="63"/>
      <c r="K2821" s="63"/>
      <c r="Q2821" s="63"/>
      <c r="R2821" s="63"/>
    </row>
    <row r="2822" spans="1:18" x14ac:dyDescent="0.3">
      <c r="A2822" s="71"/>
      <c r="H2822" s="63"/>
      <c r="K2822" s="63"/>
      <c r="Q2822" s="63"/>
      <c r="R2822" s="63"/>
    </row>
    <row r="2823" spans="1:18" x14ac:dyDescent="0.3">
      <c r="A2823" s="71"/>
      <c r="H2823" s="63"/>
      <c r="K2823" s="63"/>
      <c r="Q2823" s="63"/>
      <c r="R2823" s="63"/>
    </row>
    <row r="2824" spans="1:18" x14ac:dyDescent="0.3">
      <c r="A2824" s="71"/>
      <c r="H2824" s="63"/>
      <c r="K2824" s="63"/>
      <c r="Q2824" s="63"/>
      <c r="R2824" s="63"/>
    </row>
    <row r="2825" spans="1:18" x14ac:dyDescent="0.3">
      <c r="A2825" s="71"/>
      <c r="H2825" s="63"/>
      <c r="K2825" s="63"/>
      <c r="Q2825" s="63"/>
      <c r="R2825" s="63"/>
    </row>
    <row r="2826" spans="1:18" x14ac:dyDescent="0.3">
      <c r="A2826" s="71"/>
      <c r="H2826" s="63"/>
      <c r="K2826" s="63"/>
      <c r="Q2826" s="63"/>
      <c r="R2826" s="63"/>
    </row>
    <row r="2827" spans="1:18" x14ac:dyDescent="0.3">
      <c r="A2827" s="71"/>
      <c r="H2827" s="63"/>
      <c r="K2827" s="63"/>
      <c r="Q2827" s="63"/>
      <c r="R2827" s="63"/>
    </row>
    <row r="2828" spans="1:18" x14ac:dyDescent="0.3">
      <c r="A2828" s="71"/>
      <c r="H2828" s="63"/>
      <c r="K2828" s="63"/>
      <c r="Q2828" s="63"/>
      <c r="R2828" s="63"/>
    </row>
    <row r="2829" spans="1:18" x14ac:dyDescent="0.3">
      <c r="A2829" s="71"/>
      <c r="H2829" s="63"/>
      <c r="K2829" s="63"/>
      <c r="Q2829" s="63"/>
      <c r="R2829" s="63"/>
    </row>
    <row r="2830" spans="1:18" x14ac:dyDescent="0.3">
      <c r="A2830" s="71"/>
      <c r="H2830" s="63"/>
      <c r="K2830" s="63"/>
      <c r="Q2830" s="63"/>
      <c r="R2830" s="63"/>
    </row>
    <row r="2831" spans="1:18" x14ac:dyDescent="0.3">
      <c r="A2831" s="71"/>
      <c r="H2831" s="63"/>
      <c r="K2831" s="63"/>
      <c r="Q2831" s="63"/>
      <c r="R2831" s="63"/>
    </row>
    <row r="2832" spans="1:18" x14ac:dyDescent="0.3">
      <c r="A2832" s="71"/>
      <c r="H2832" s="63"/>
      <c r="K2832" s="63"/>
      <c r="Q2832" s="63"/>
      <c r="R2832" s="63"/>
    </row>
    <row r="2833" spans="1:18" x14ac:dyDescent="0.3">
      <c r="A2833" s="71"/>
      <c r="H2833" s="63"/>
      <c r="K2833" s="63"/>
      <c r="Q2833" s="63"/>
      <c r="R2833" s="63"/>
    </row>
    <row r="2834" spans="1:18" x14ac:dyDescent="0.3">
      <c r="A2834" s="71"/>
      <c r="H2834" s="63"/>
      <c r="K2834" s="63"/>
      <c r="Q2834" s="63"/>
      <c r="R2834" s="63"/>
    </row>
    <row r="2835" spans="1:18" x14ac:dyDescent="0.3">
      <c r="A2835" s="71"/>
      <c r="H2835" s="63"/>
      <c r="K2835" s="63"/>
      <c r="Q2835" s="63"/>
      <c r="R2835" s="63"/>
    </row>
    <row r="2836" spans="1:18" x14ac:dyDescent="0.3">
      <c r="A2836" s="71"/>
      <c r="H2836" s="63"/>
      <c r="K2836" s="63"/>
      <c r="Q2836" s="63"/>
      <c r="R2836" s="63"/>
    </row>
    <row r="2837" spans="1:18" x14ac:dyDescent="0.3">
      <c r="A2837" s="71"/>
      <c r="H2837" s="63"/>
      <c r="K2837" s="63"/>
      <c r="Q2837" s="63"/>
      <c r="R2837" s="63"/>
    </row>
    <row r="2838" spans="1:18" x14ac:dyDescent="0.3">
      <c r="A2838" s="71"/>
      <c r="H2838" s="63"/>
      <c r="K2838" s="63"/>
      <c r="Q2838" s="63"/>
      <c r="R2838" s="63"/>
    </row>
    <row r="2839" spans="1:18" x14ac:dyDescent="0.3">
      <c r="A2839" s="71"/>
      <c r="H2839" s="63"/>
      <c r="K2839" s="63"/>
      <c r="Q2839" s="63"/>
      <c r="R2839" s="63"/>
    </row>
    <row r="2840" spans="1:18" x14ac:dyDescent="0.3">
      <c r="A2840" s="71"/>
      <c r="H2840" s="63"/>
      <c r="K2840" s="63"/>
      <c r="Q2840" s="63"/>
      <c r="R2840" s="63"/>
    </row>
    <row r="2841" spans="1:18" x14ac:dyDescent="0.3">
      <c r="A2841" s="71"/>
      <c r="H2841" s="63"/>
      <c r="K2841" s="63"/>
      <c r="Q2841" s="63"/>
      <c r="R2841" s="63"/>
    </row>
    <row r="2842" spans="1:18" x14ac:dyDescent="0.3">
      <c r="A2842" s="71"/>
      <c r="H2842" s="63"/>
      <c r="K2842" s="63"/>
      <c r="Q2842" s="63"/>
      <c r="R2842" s="63"/>
    </row>
    <row r="2843" spans="1:18" x14ac:dyDescent="0.3">
      <c r="A2843" s="71"/>
      <c r="H2843" s="63"/>
      <c r="K2843" s="63"/>
      <c r="Q2843" s="63"/>
      <c r="R2843" s="63"/>
    </row>
    <row r="2844" spans="1:18" x14ac:dyDescent="0.3">
      <c r="A2844" s="71"/>
      <c r="H2844" s="63"/>
      <c r="K2844" s="63"/>
      <c r="Q2844" s="63"/>
      <c r="R2844" s="63"/>
    </row>
    <row r="2845" spans="1:18" x14ac:dyDescent="0.3">
      <c r="A2845" s="71"/>
      <c r="H2845" s="63"/>
      <c r="K2845" s="63"/>
      <c r="Q2845" s="63"/>
      <c r="R2845" s="63"/>
    </row>
    <row r="2846" spans="1:18" x14ac:dyDescent="0.3">
      <c r="A2846" s="71"/>
      <c r="H2846" s="63"/>
      <c r="K2846" s="63"/>
      <c r="Q2846" s="63"/>
      <c r="R2846" s="63"/>
    </row>
    <row r="2847" spans="1:18" x14ac:dyDescent="0.3">
      <c r="A2847" s="71"/>
      <c r="H2847" s="63"/>
      <c r="K2847" s="63"/>
      <c r="Q2847" s="63"/>
      <c r="R2847" s="63"/>
    </row>
    <row r="2848" spans="1:18" x14ac:dyDescent="0.3">
      <c r="A2848" s="71"/>
      <c r="H2848" s="63"/>
      <c r="K2848" s="63"/>
      <c r="Q2848" s="63"/>
      <c r="R2848" s="63"/>
    </row>
    <row r="2849" spans="1:18" x14ac:dyDescent="0.3">
      <c r="A2849" s="71"/>
      <c r="H2849" s="63"/>
      <c r="K2849" s="63"/>
      <c r="Q2849" s="63"/>
      <c r="R2849" s="63"/>
    </row>
    <row r="2850" spans="1:18" x14ac:dyDescent="0.3">
      <c r="A2850" s="71"/>
      <c r="H2850" s="63"/>
      <c r="K2850" s="63"/>
      <c r="Q2850" s="63"/>
      <c r="R2850" s="63"/>
    </row>
    <row r="2851" spans="1:18" x14ac:dyDescent="0.3">
      <c r="A2851" s="71"/>
      <c r="H2851" s="63"/>
      <c r="K2851" s="63"/>
      <c r="Q2851" s="63"/>
      <c r="R2851" s="63"/>
    </row>
    <row r="2852" spans="1:18" x14ac:dyDescent="0.3">
      <c r="A2852" s="71"/>
      <c r="H2852" s="63"/>
      <c r="K2852" s="63"/>
      <c r="Q2852" s="63"/>
      <c r="R2852" s="63"/>
    </row>
    <row r="2853" spans="1:18" x14ac:dyDescent="0.3">
      <c r="A2853" s="71"/>
      <c r="H2853" s="63"/>
      <c r="K2853" s="63"/>
      <c r="Q2853" s="63"/>
      <c r="R2853" s="63"/>
    </row>
    <row r="2854" spans="1:18" x14ac:dyDescent="0.3">
      <c r="A2854" s="71"/>
      <c r="H2854" s="63"/>
      <c r="K2854" s="63"/>
      <c r="Q2854" s="63"/>
      <c r="R2854" s="63"/>
    </row>
    <row r="2855" spans="1:18" x14ac:dyDescent="0.3">
      <c r="A2855" s="71"/>
      <c r="H2855" s="63"/>
      <c r="K2855" s="63"/>
      <c r="Q2855" s="63"/>
      <c r="R2855" s="63"/>
    </row>
    <row r="2856" spans="1:18" x14ac:dyDescent="0.3">
      <c r="A2856" s="71"/>
      <c r="H2856" s="63"/>
      <c r="K2856" s="63"/>
      <c r="Q2856" s="63"/>
      <c r="R2856" s="63"/>
    </row>
    <row r="2857" spans="1:18" x14ac:dyDescent="0.3">
      <c r="A2857" s="71"/>
      <c r="H2857" s="63"/>
      <c r="K2857" s="63"/>
      <c r="Q2857" s="63"/>
      <c r="R2857" s="63"/>
    </row>
    <row r="2858" spans="1:18" x14ac:dyDescent="0.3">
      <c r="A2858" s="71"/>
      <c r="H2858" s="63"/>
      <c r="K2858" s="63"/>
      <c r="Q2858" s="63"/>
      <c r="R2858" s="63"/>
    </row>
    <row r="2859" spans="1:18" x14ac:dyDescent="0.3">
      <c r="A2859" s="71"/>
      <c r="H2859" s="63"/>
      <c r="K2859" s="63"/>
      <c r="Q2859" s="63"/>
      <c r="R2859" s="63"/>
    </row>
    <row r="2860" spans="1:18" x14ac:dyDescent="0.3">
      <c r="A2860" s="71"/>
      <c r="H2860" s="63"/>
      <c r="K2860" s="63"/>
      <c r="Q2860" s="63"/>
      <c r="R2860" s="63"/>
    </row>
    <row r="2861" spans="1:18" x14ac:dyDescent="0.3">
      <c r="A2861" s="71"/>
      <c r="H2861" s="63"/>
      <c r="K2861" s="63"/>
      <c r="Q2861" s="63"/>
      <c r="R2861" s="63"/>
    </row>
    <row r="2862" spans="1:18" x14ac:dyDescent="0.3">
      <c r="A2862" s="71"/>
      <c r="H2862" s="63"/>
      <c r="K2862" s="63"/>
      <c r="Q2862" s="63"/>
      <c r="R2862" s="63"/>
    </row>
    <row r="2863" spans="1:18" x14ac:dyDescent="0.3">
      <c r="A2863" s="71"/>
      <c r="H2863" s="63"/>
      <c r="K2863" s="63"/>
      <c r="Q2863" s="63"/>
      <c r="R2863" s="63"/>
    </row>
    <row r="2864" spans="1:18" x14ac:dyDescent="0.3">
      <c r="A2864" s="71"/>
      <c r="H2864" s="63"/>
      <c r="K2864" s="63"/>
      <c r="Q2864" s="63"/>
      <c r="R2864" s="63"/>
    </row>
    <row r="2865" spans="1:18" x14ac:dyDescent="0.3">
      <c r="A2865" s="71"/>
      <c r="H2865" s="63"/>
      <c r="K2865" s="63"/>
      <c r="Q2865" s="63"/>
      <c r="R2865" s="63"/>
    </row>
    <row r="2866" spans="1:18" x14ac:dyDescent="0.3">
      <c r="A2866" s="71"/>
      <c r="H2866" s="63"/>
      <c r="K2866" s="63"/>
      <c r="Q2866" s="63"/>
      <c r="R2866" s="63"/>
    </row>
    <row r="2867" spans="1:18" x14ac:dyDescent="0.3">
      <c r="A2867" s="71"/>
      <c r="H2867" s="63"/>
      <c r="K2867" s="63"/>
      <c r="Q2867" s="63"/>
      <c r="R2867" s="63"/>
    </row>
    <row r="2868" spans="1:18" x14ac:dyDescent="0.3">
      <c r="A2868" s="71"/>
      <c r="H2868" s="63"/>
      <c r="K2868" s="63"/>
      <c r="Q2868" s="63"/>
      <c r="R2868" s="63"/>
    </row>
    <row r="2869" spans="1:18" x14ac:dyDescent="0.3">
      <c r="A2869" s="71"/>
      <c r="H2869" s="63"/>
      <c r="K2869" s="63"/>
      <c r="Q2869" s="63"/>
      <c r="R2869" s="63"/>
    </row>
    <row r="2870" spans="1:18" x14ac:dyDescent="0.3">
      <c r="A2870" s="71"/>
      <c r="H2870" s="63"/>
      <c r="K2870" s="63"/>
      <c r="Q2870" s="63"/>
      <c r="R2870" s="63"/>
    </row>
    <row r="2871" spans="1:18" x14ac:dyDescent="0.3">
      <c r="A2871" s="71"/>
      <c r="H2871" s="63"/>
      <c r="K2871" s="63"/>
      <c r="Q2871" s="63"/>
      <c r="R2871" s="63"/>
    </row>
    <row r="2872" spans="1:18" x14ac:dyDescent="0.3">
      <c r="A2872" s="71"/>
      <c r="H2872" s="63"/>
      <c r="K2872" s="63"/>
      <c r="Q2872" s="63"/>
      <c r="R2872" s="63"/>
    </row>
    <row r="2873" spans="1:18" x14ac:dyDescent="0.3">
      <c r="A2873" s="71"/>
      <c r="H2873" s="63"/>
      <c r="K2873" s="63"/>
      <c r="Q2873" s="63"/>
      <c r="R2873" s="63"/>
    </row>
    <row r="2874" spans="1:18" x14ac:dyDescent="0.3">
      <c r="A2874" s="71"/>
      <c r="H2874" s="63"/>
      <c r="K2874" s="63"/>
      <c r="Q2874" s="63"/>
      <c r="R2874" s="63"/>
    </row>
    <row r="2875" spans="1:18" x14ac:dyDescent="0.3">
      <c r="A2875" s="71"/>
      <c r="H2875" s="63"/>
      <c r="K2875" s="63"/>
      <c r="Q2875" s="63"/>
      <c r="R2875" s="63"/>
    </row>
    <row r="2876" spans="1:18" x14ac:dyDescent="0.3">
      <c r="A2876" s="71"/>
      <c r="H2876" s="63"/>
      <c r="K2876" s="63"/>
      <c r="Q2876" s="63"/>
      <c r="R2876" s="63"/>
    </row>
    <row r="2877" spans="1:18" x14ac:dyDescent="0.3">
      <c r="A2877" s="71"/>
      <c r="H2877" s="63"/>
      <c r="K2877" s="63"/>
      <c r="Q2877" s="63"/>
      <c r="R2877" s="63"/>
    </row>
    <row r="2878" spans="1:18" x14ac:dyDescent="0.3">
      <c r="A2878" s="71"/>
      <c r="H2878" s="63"/>
      <c r="K2878" s="63"/>
      <c r="Q2878" s="63"/>
      <c r="R2878" s="63"/>
    </row>
    <row r="2879" spans="1:18" x14ac:dyDescent="0.3">
      <c r="A2879" s="71"/>
      <c r="H2879" s="63"/>
      <c r="K2879" s="63"/>
      <c r="Q2879" s="63"/>
      <c r="R2879" s="63"/>
    </row>
    <row r="2880" spans="1:18" x14ac:dyDescent="0.3">
      <c r="A2880" s="71"/>
      <c r="H2880" s="63"/>
      <c r="K2880" s="63"/>
      <c r="Q2880" s="63"/>
      <c r="R2880" s="63"/>
    </row>
    <row r="2881" spans="1:18" x14ac:dyDescent="0.3">
      <c r="A2881" s="71"/>
      <c r="H2881" s="63"/>
      <c r="K2881" s="63"/>
      <c r="Q2881" s="63"/>
      <c r="R2881" s="63"/>
    </row>
    <row r="2882" spans="1:18" x14ac:dyDescent="0.3">
      <c r="A2882" s="71"/>
      <c r="H2882" s="63"/>
      <c r="K2882" s="63"/>
      <c r="Q2882" s="63"/>
      <c r="R2882" s="63"/>
    </row>
    <row r="2883" spans="1:18" x14ac:dyDescent="0.3">
      <c r="A2883" s="71"/>
      <c r="H2883" s="63"/>
      <c r="K2883" s="63"/>
      <c r="Q2883" s="63"/>
      <c r="R2883" s="63"/>
    </row>
    <row r="2884" spans="1:18" x14ac:dyDescent="0.3">
      <c r="A2884" s="71"/>
      <c r="H2884" s="63"/>
      <c r="K2884" s="63"/>
      <c r="Q2884" s="63"/>
      <c r="R2884" s="63"/>
    </row>
    <row r="2885" spans="1:18" x14ac:dyDescent="0.3">
      <c r="A2885" s="71"/>
      <c r="H2885" s="63"/>
      <c r="K2885" s="63"/>
      <c r="Q2885" s="63"/>
      <c r="R2885" s="63"/>
    </row>
    <row r="2886" spans="1:18" x14ac:dyDescent="0.3">
      <c r="A2886" s="71"/>
      <c r="H2886" s="63"/>
      <c r="K2886" s="63"/>
      <c r="Q2886" s="63"/>
      <c r="R2886" s="63"/>
    </row>
    <row r="2887" spans="1:18" x14ac:dyDescent="0.3">
      <c r="A2887" s="71"/>
      <c r="H2887" s="63"/>
      <c r="K2887" s="63"/>
      <c r="Q2887" s="63"/>
      <c r="R2887" s="63"/>
    </row>
    <row r="2888" spans="1:18" x14ac:dyDescent="0.3">
      <c r="A2888" s="71"/>
      <c r="H2888" s="63"/>
      <c r="K2888" s="63"/>
      <c r="Q2888" s="63"/>
      <c r="R2888" s="63"/>
    </row>
    <row r="2889" spans="1:18" x14ac:dyDescent="0.3">
      <c r="A2889" s="71"/>
      <c r="H2889" s="63"/>
      <c r="K2889" s="63"/>
      <c r="Q2889" s="63"/>
      <c r="R2889" s="63"/>
    </row>
    <row r="2890" spans="1:18" x14ac:dyDescent="0.3">
      <c r="A2890" s="71"/>
      <c r="H2890" s="63"/>
      <c r="K2890" s="63"/>
      <c r="Q2890" s="63"/>
      <c r="R2890" s="63"/>
    </row>
    <row r="2891" spans="1:18" x14ac:dyDescent="0.3">
      <c r="A2891" s="71"/>
      <c r="H2891" s="63"/>
      <c r="K2891" s="63"/>
      <c r="Q2891" s="63"/>
      <c r="R2891" s="63"/>
    </row>
    <row r="2892" spans="1:18" x14ac:dyDescent="0.3">
      <c r="A2892" s="71"/>
      <c r="H2892" s="63"/>
      <c r="K2892" s="63"/>
      <c r="Q2892" s="63"/>
      <c r="R2892" s="63"/>
    </row>
    <row r="2893" spans="1:18" x14ac:dyDescent="0.3">
      <c r="A2893" s="71"/>
      <c r="H2893" s="63"/>
      <c r="K2893" s="63"/>
      <c r="Q2893" s="63"/>
      <c r="R2893" s="63"/>
    </row>
    <row r="2894" spans="1:18" x14ac:dyDescent="0.3">
      <c r="A2894" s="71"/>
      <c r="H2894" s="63"/>
      <c r="K2894" s="63"/>
      <c r="Q2894" s="63"/>
      <c r="R2894" s="63"/>
    </row>
    <row r="2895" spans="1:18" x14ac:dyDescent="0.3">
      <c r="A2895" s="71"/>
      <c r="H2895" s="63"/>
      <c r="K2895" s="63"/>
      <c r="Q2895" s="63"/>
      <c r="R2895" s="63"/>
    </row>
    <row r="2896" spans="1:18" x14ac:dyDescent="0.3">
      <c r="A2896" s="71"/>
      <c r="H2896" s="63"/>
      <c r="K2896" s="63"/>
      <c r="Q2896" s="63"/>
      <c r="R2896" s="63"/>
    </row>
    <row r="2897" spans="1:18" x14ac:dyDescent="0.3">
      <c r="A2897" s="71"/>
      <c r="H2897" s="63"/>
      <c r="K2897" s="63"/>
      <c r="Q2897" s="63"/>
      <c r="R2897" s="63"/>
    </row>
    <row r="2898" spans="1:18" x14ac:dyDescent="0.3">
      <c r="A2898" s="71"/>
      <c r="H2898" s="63"/>
      <c r="K2898" s="63"/>
      <c r="Q2898" s="63"/>
      <c r="R2898" s="63"/>
    </row>
    <row r="2899" spans="1:18" x14ac:dyDescent="0.3">
      <c r="A2899" s="71"/>
      <c r="H2899" s="63"/>
      <c r="K2899" s="63"/>
      <c r="Q2899" s="63"/>
      <c r="R2899" s="63"/>
    </row>
    <row r="2900" spans="1:18" x14ac:dyDescent="0.3">
      <c r="A2900" s="71"/>
      <c r="H2900" s="63"/>
      <c r="K2900" s="63"/>
      <c r="Q2900" s="63"/>
      <c r="R2900" s="63"/>
    </row>
    <row r="2901" spans="1:18" x14ac:dyDescent="0.3">
      <c r="A2901" s="71"/>
      <c r="H2901" s="63"/>
      <c r="K2901" s="63"/>
      <c r="Q2901" s="63"/>
      <c r="R2901" s="63"/>
    </row>
    <row r="2902" spans="1:18" x14ac:dyDescent="0.3">
      <c r="A2902" s="71"/>
      <c r="H2902" s="63"/>
      <c r="K2902" s="63"/>
      <c r="Q2902" s="63"/>
      <c r="R2902" s="63"/>
    </row>
    <row r="2903" spans="1:18" x14ac:dyDescent="0.3">
      <c r="A2903" s="71"/>
      <c r="H2903" s="63"/>
      <c r="K2903" s="63"/>
      <c r="Q2903" s="63"/>
      <c r="R2903" s="63"/>
    </row>
    <row r="2904" spans="1:18" x14ac:dyDescent="0.3">
      <c r="A2904" s="71"/>
      <c r="H2904" s="63"/>
      <c r="K2904" s="63"/>
      <c r="Q2904" s="63"/>
      <c r="R2904" s="63"/>
    </row>
    <row r="2905" spans="1:18" x14ac:dyDescent="0.3">
      <c r="A2905" s="71"/>
      <c r="H2905" s="63"/>
      <c r="K2905" s="63"/>
      <c r="Q2905" s="63"/>
      <c r="R2905" s="63"/>
    </row>
    <row r="2906" spans="1:18" x14ac:dyDescent="0.3">
      <c r="A2906" s="71"/>
      <c r="H2906" s="63"/>
      <c r="K2906" s="63"/>
      <c r="Q2906" s="63"/>
      <c r="R2906" s="63"/>
    </row>
    <row r="2907" spans="1:18" x14ac:dyDescent="0.3">
      <c r="A2907" s="71"/>
      <c r="H2907" s="63"/>
      <c r="K2907" s="63"/>
      <c r="Q2907" s="63"/>
      <c r="R2907" s="63"/>
    </row>
    <row r="2908" spans="1:18" x14ac:dyDescent="0.3">
      <c r="A2908" s="71"/>
      <c r="H2908" s="63"/>
      <c r="K2908" s="63"/>
      <c r="Q2908" s="63"/>
      <c r="R2908" s="63"/>
    </row>
    <row r="2909" spans="1:18" x14ac:dyDescent="0.3">
      <c r="A2909" s="71"/>
      <c r="H2909" s="63"/>
      <c r="K2909" s="63"/>
      <c r="Q2909" s="63"/>
      <c r="R2909" s="63"/>
    </row>
    <row r="2910" spans="1:18" x14ac:dyDescent="0.3">
      <c r="A2910" s="71"/>
      <c r="H2910" s="63"/>
      <c r="K2910" s="63"/>
      <c r="Q2910" s="63"/>
      <c r="R2910" s="63"/>
    </row>
    <row r="2911" spans="1:18" x14ac:dyDescent="0.3">
      <c r="A2911" s="71"/>
      <c r="H2911" s="63"/>
      <c r="K2911" s="63"/>
      <c r="Q2911" s="63"/>
      <c r="R2911" s="63"/>
    </row>
    <row r="2912" spans="1:18" x14ac:dyDescent="0.3">
      <c r="A2912" s="71"/>
      <c r="H2912" s="63"/>
      <c r="K2912" s="63"/>
      <c r="Q2912" s="63"/>
      <c r="R2912" s="63"/>
    </row>
    <row r="2913" spans="1:18" x14ac:dyDescent="0.3">
      <c r="A2913" s="71"/>
      <c r="H2913" s="63"/>
      <c r="K2913" s="63"/>
      <c r="Q2913" s="63"/>
      <c r="R2913" s="63"/>
    </row>
    <row r="2914" spans="1:18" x14ac:dyDescent="0.3">
      <c r="A2914" s="71"/>
      <c r="H2914" s="63"/>
      <c r="K2914" s="63"/>
      <c r="Q2914" s="63"/>
      <c r="R2914" s="63"/>
    </row>
    <row r="2915" spans="1:18" x14ac:dyDescent="0.3">
      <c r="A2915" s="71"/>
      <c r="H2915" s="63"/>
      <c r="K2915" s="63"/>
      <c r="Q2915" s="63"/>
      <c r="R2915" s="63"/>
    </row>
    <row r="2916" spans="1:18" x14ac:dyDescent="0.3">
      <c r="A2916" s="71"/>
      <c r="H2916" s="63"/>
      <c r="K2916" s="63"/>
      <c r="Q2916" s="63"/>
      <c r="R2916" s="63"/>
    </row>
    <row r="2917" spans="1:18" x14ac:dyDescent="0.3">
      <c r="A2917" s="71"/>
      <c r="H2917" s="63"/>
      <c r="K2917" s="63"/>
      <c r="Q2917" s="63"/>
      <c r="R2917" s="63"/>
    </row>
    <row r="2918" spans="1:18" x14ac:dyDescent="0.3">
      <c r="A2918" s="71"/>
      <c r="H2918" s="63"/>
      <c r="K2918" s="63"/>
      <c r="Q2918" s="63"/>
      <c r="R2918" s="63"/>
    </row>
    <row r="2919" spans="1:18" x14ac:dyDescent="0.3">
      <c r="A2919" s="71"/>
      <c r="H2919" s="63"/>
      <c r="K2919" s="63"/>
      <c r="Q2919" s="63"/>
      <c r="R2919" s="63"/>
    </row>
    <row r="2920" spans="1:18" x14ac:dyDescent="0.3">
      <c r="A2920" s="71"/>
      <c r="H2920" s="63"/>
      <c r="K2920" s="63"/>
      <c r="Q2920" s="63"/>
      <c r="R2920" s="63"/>
    </row>
    <row r="2921" spans="1:18" x14ac:dyDescent="0.3">
      <c r="A2921" s="71"/>
      <c r="H2921" s="63"/>
      <c r="K2921" s="63"/>
      <c r="Q2921" s="63"/>
      <c r="R2921" s="63"/>
    </row>
    <row r="2922" spans="1:18" x14ac:dyDescent="0.3">
      <c r="A2922" s="71"/>
      <c r="H2922" s="63"/>
      <c r="K2922" s="63"/>
      <c r="Q2922" s="63"/>
      <c r="R2922" s="63"/>
    </row>
    <row r="2923" spans="1:18" x14ac:dyDescent="0.3">
      <c r="A2923" s="71"/>
      <c r="H2923" s="63"/>
      <c r="K2923" s="63"/>
      <c r="Q2923" s="63"/>
      <c r="R2923" s="63"/>
    </row>
    <row r="2924" spans="1:18" x14ac:dyDescent="0.3">
      <c r="A2924" s="71"/>
      <c r="H2924" s="63"/>
      <c r="K2924" s="63"/>
      <c r="Q2924" s="63"/>
      <c r="R2924" s="63"/>
    </row>
    <row r="2925" spans="1:18" x14ac:dyDescent="0.3">
      <c r="A2925" s="71"/>
      <c r="H2925" s="63"/>
      <c r="K2925" s="63"/>
      <c r="Q2925" s="63"/>
      <c r="R2925" s="63"/>
    </row>
    <row r="2926" spans="1:18" x14ac:dyDescent="0.3">
      <c r="A2926" s="71"/>
      <c r="H2926" s="63"/>
      <c r="K2926" s="63"/>
      <c r="Q2926" s="63"/>
      <c r="R2926" s="63"/>
    </row>
    <row r="2927" spans="1:18" x14ac:dyDescent="0.3">
      <c r="A2927" s="71"/>
      <c r="H2927" s="63"/>
      <c r="K2927" s="63"/>
      <c r="Q2927" s="63"/>
      <c r="R2927" s="63"/>
    </row>
    <row r="2928" spans="1:18" x14ac:dyDescent="0.3">
      <c r="A2928" s="71"/>
      <c r="H2928" s="63"/>
      <c r="K2928" s="63"/>
      <c r="Q2928" s="63"/>
      <c r="R2928" s="63"/>
    </row>
    <row r="2929" spans="1:18" x14ac:dyDescent="0.3">
      <c r="A2929" s="71"/>
      <c r="H2929" s="63"/>
      <c r="K2929" s="63"/>
      <c r="Q2929" s="63"/>
      <c r="R2929" s="63"/>
    </row>
    <row r="2930" spans="1:18" x14ac:dyDescent="0.3">
      <c r="A2930" s="71"/>
      <c r="H2930" s="63"/>
      <c r="K2930" s="63"/>
      <c r="Q2930" s="63"/>
      <c r="R2930" s="63"/>
    </row>
    <row r="2931" spans="1:18" x14ac:dyDescent="0.3">
      <c r="A2931" s="71"/>
      <c r="H2931" s="63"/>
      <c r="K2931" s="63"/>
      <c r="Q2931" s="63"/>
      <c r="R2931" s="63"/>
    </row>
    <row r="2932" spans="1:18" x14ac:dyDescent="0.3">
      <c r="A2932" s="71"/>
      <c r="H2932" s="63"/>
      <c r="K2932" s="63"/>
      <c r="Q2932" s="63"/>
      <c r="R2932" s="63"/>
    </row>
    <row r="2933" spans="1:18" x14ac:dyDescent="0.3">
      <c r="A2933" s="71"/>
      <c r="H2933" s="63"/>
      <c r="K2933" s="63"/>
      <c r="Q2933" s="63"/>
      <c r="R2933" s="63"/>
    </row>
    <row r="2934" spans="1:18" x14ac:dyDescent="0.3">
      <c r="A2934" s="71"/>
      <c r="H2934" s="63"/>
      <c r="K2934" s="63"/>
      <c r="Q2934" s="63"/>
      <c r="R2934" s="63"/>
    </row>
    <row r="2935" spans="1:18" x14ac:dyDescent="0.3">
      <c r="A2935" s="71"/>
      <c r="H2935" s="63"/>
      <c r="K2935" s="63"/>
      <c r="Q2935" s="63"/>
      <c r="R2935" s="63"/>
    </row>
    <row r="2936" spans="1:18" x14ac:dyDescent="0.3">
      <c r="A2936" s="71"/>
      <c r="H2936" s="63"/>
      <c r="K2936" s="63"/>
      <c r="Q2936" s="63"/>
      <c r="R2936" s="63"/>
    </row>
    <row r="2937" spans="1:18" x14ac:dyDescent="0.3">
      <c r="A2937" s="71"/>
      <c r="H2937" s="63"/>
      <c r="K2937" s="63"/>
      <c r="Q2937" s="63"/>
      <c r="R2937" s="63"/>
    </row>
    <row r="2938" spans="1:18" x14ac:dyDescent="0.3">
      <c r="A2938" s="71"/>
      <c r="H2938" s="63"/>
      <c r="K2938" s="63"/>
      <c r="Q2938" s="63"/>
      <c r="R2938" s="63"/>
    </row>
    <row r="2939" spans="1:18" x14ac:dyDescent="0.3">
      <c r="A2939" s="71"/>
      <c r="H2939" s="63"/>
      <c r="K2939" s="63"/>
      <c r="Q2939" s="63"/>
      <c r="R2939" s="63"/>
    </row>
    <row r="2940" spans="1:18" x14ac:dyDescent="0.3">
      <c r="A2940" s="71"/>
      <c r="H2940" s="63"/>
      <c r="K2940" s="63"/>
      <c r="Q2940" s="63"/>
      <c r="R2940" s="63"/>
    </row>
    <row r="2941" spans="1:18" x14ac:dyDescent="0.3">
      <c r="A2941" s="71"/>
      <c r="H2941" s="63"/>
      <c r="K2941" s="63"/>
      <c r="Q2941" s="63"/>
      <c r="R2941" s="63"/>
    </row>
    <row r="2942" spans="1:18" x14ac:dyDescent="0.3">
      <c r="A2942" s="71"/>
      <c r="H2942" s="63"/>
      <c r="K2942" s="63"/>
      <c r="Q2942" s="63"/>
      <c r="R2942" s="63"/>
    </row>
    <row r="2943" spans="1:18" x14ac:dyDescent="0.3">
      <c r="A2943" s="71"/>
      <c r="H2943" s="63"/>
      <c r="K2943" s="63"/>
      <c r="Q2943" s="63"/>
      <c r="R2943" s="63"/>
    </row>
    <row r="2944" spans="1:18" x14ac:dyDescent="0.3">
      <c r="A2944" s="71"/>
      <c r="H2944" s="63"/>
      <c r="K2944" s="63"/>
      <c r="Q2944" s="63"/>
      <c r="R2944" s="63"/>
    </row>
    <row r="2945" spans="1:18" x14ac:dyDescent="0.3">
      <c r="A2945" s="71"/>
      <c r="H2945" s="63"/>
      <c r="K2945" s="63"/>
      <c r="Q2945" s="63"/>
      <c r="R2945" s="63"/>
    </row>
    <row r="2946" spans="1:18" x14ac:dyDescent="0.3">
      <c r="A2946" s="71"/>
      <c r="H2946" s="63"/>
      <c r="K2946" s="63"/>
      <c r="Q2946" s="63"/>
      <c r="R2946" s="63"/>
    </row>
    <row r="2947" spans="1:18" x14ac:dyDescent="0.3">
      <c r="A2947" s="71"/>
      <c r="H2947" s="63"/>
      <c r="K2947" s="63"/>
      <c r="Q2947" s="63"/>
      <c r="R2947" s="63"/>
    </row>
    <row r="2948" spans="1:18" x14ac:dyDescent="0.3">
      <c r="A2948" s="71"/>
      <c r="H2948" s="63"/>
      <c r="K2948" s="63"/>
      <c r="Q2948" s="63"/>
      <c r="R2948" s="63"/>
    </row>
    <row r="2949" spans="1:18" x14ac:dyDescent="0.3">
      <c r="A2949" s="71"/>
      <c r="H2949" s="63"/>
      <c r="K2949" s="63"/>
      <c r="Q2949" s="63"/>
      <c r="R2949" s="63"/>
    </row>
    <row r="2950" spans="1:18" x14ac:dyDescent="0.3">
      <c r="A2950" s="71"/>
      <c r="H2950" s="63"/>
      <c r="K2950" s="63"/>
      <c r="Q2950" s="63"/>
      <c r="R2950" s="63"/>
    </row>
    <row r="2951" spans="1:18" x14ac:dyDescent="0.3">
      <c r="A2951" s="71"/>
      <c r="H2951" s="63"/>
      <c r="K2951" s="63"/>
      <c r="Q2951" s="63"/>
      <c r="R2951" s="63"/>
    </row>
    <row r="2952" spans="1:18" x14ac:dyDescent="0.3">
      <c r="A2952" s="71"/>
      <c r="H2952" s="63"/>
      <c r="K2952" s="63"/>
      <c r="Q2952" s="63"/>
      <c r="R2952" s="63"/>
    </row>
    <row r="2953" spans="1:18" x14ac:dyDescent="0.3">
      <c r="A2953" s="71"/>
      <c r="H2953" s="63"/>
      <c r="K2953" s="63"/>
      <c r="Q2953" s="63"/>
      <c r="R2953" s="63"/>
    </row>
    <row r="2954" spans="1:18" x14ac:dyDescent="0.3">
      <c r="A2954" s="71"/>
      <c r="H2954" s="63"/>
      <c r="K2954" s="63"/>
      <c r="Q2954" s="63"/>
      <c r="R2954" s="63"/>
    </row>
    <row r="2955" spans="1:18" x14ac:dyDescent="0.3">
      <c r="A2955" s="71"/>
      <c r="H2955" s="63"/>
      <c r="K2955" s="63"/>
      <c r="Q2955" s="63"/>
      <c r="R2955" s="63"/>
    </row>
    <row r="2956" spans="1:18" x14ac:dyDescent="0.3">
      <c r="A2956" s="71"/>
      <c r="H2956" s="63"/>
      <c r="K2956" s="63"/>
      <c r="Q2956" s="63"/>
      <c r="R2956" s="63"/>
    </row>
    <row r="2957" spans="1:18" x14ac:dyDescent="0.3">
      <c r="A2957" s="71"/>
      <c r="H2957" s="63"/>
      <c r="K2957" s="63"/>
      <c r="Q2957" s="63"/>
      <c r="R2957" s="63"/>
    </row>
    <row r="2958" spans="1:18" x14ac:dyDescent="0.3">
      <c r="A2958" s="71"/>
      <c r="H2958" s="63"/>
      <c r="K2958" s="63"/>
      <c r="Q2958" s="63"/>
      <c r="R2958" s="63"/>
    </row>
    <row r="2959" spans="1:18" x14ac:dyDescent="0.3">
      <c r="A2959" s="71"/>
      <c r="H2959" s="63"/>
      <c r="K2959" s="63"/>
      <c r="Q2959" s="63"/>
      <c r="R2959" s="63"/>
    </row>
    <row r="2960" spans="1:18" x14ac:dyDescent="0.3">
      <c r="A2960" s="71"/>
      <c r="H2960" s="63"/>
      <c r="K2960" s="63"/>
      <c r="Q2960" s="63"/>
      <c r="R2960" s="63"/>
    </row>
    <row r="2961" spans="1:18" x14ac:dyDescent="0.3">
      <c r="A2961" s="71"/>
      <c r="H2961" s="63"/>
      <c r="K2961" s="63"/>
      <c r="Q2961" s="63"/>
      <c r="R2961" s="63"/>
    </row>
    <row r="2962" spans="1:18" x14ac:dyDescent="0.3">
      <c r="A2962" s="71"/>
      <c r="H2962" s="63"/>
      <c r="K2962" s="63"/>
      <c r="Q2962" s="63"/>
      <c r="R2962" s="63"/>
    </row>
    <row r="2963" spans="1:18" x14ac:dyDescent="0.3">
      <c r="A2963" s="71"/>
      <c r="H2963" s="63"/>
      <c r="K2963" s="63"/>
      <c r="Q2963" s="63"/>
      <c r="R2963" s="63"/>
    </row>
    <row r="2964" spans="1:18" x14ac:dyDescent="0.3">
      <c r="A2964" s="71"/>
      <c r="H2964" s="63"/>
      <c r="K2964" s="63"/>
      <c r="Q2964" s="63"/>
      <c r="R2964" s="63"/>
    </row>
    <row r="2965" spans="1:18" x14ac:dyDescent="0.3">
      <c r="A2965" s="71"/>
      <c r="H2965" s="63"/>
      <c r="K2965" s="63"/>
      <c r="Q2965" s="63"/>
      <c r="R2965" s="63"/>
    </row>
    <row r="2966" spans="1:18" x14ac:dyDescent="0.3">
      <c r="A2966" s="71"/>
      <c r="H2966" s="63"/>
      <c r="K2966" s="63"/>
      <c r="Q2966" s="63"/>
      <c r="R2966" s="63"/>
    </row>
    <row r="2967" spans="1:18" x14ac:dyDescent="0.3">
      <c r="A2967" s="71"/>
      <c r="H2967" s="63"/>
      <c r="K2967" s="63"/>
      <c r="Q2967" s="63"/>
      <c r="R2967" s="63"/>
    </row>
    <row r="2968" spans="1:18" x14ac:dyDescent="0.3">
      <c r="A2968" s="71"/>
      <c r="H2968" s="63"/>
      <c r="K2968" s="63"/>
      <c r="Q2968" s="63"/>
      <c r="R2968" s="63"/>
    </row>
    <row r="2969" spans="1:18" x14ac:dyDescent="0.3">
      <c r="A2969" s="71"/>
      <c r="H2969" s="63"/>
      <c r="K2969" s="63"/>
      <c r="Q2969" s="63"/>
      <c r="R2969" s="63"/>
    </row>
    <row r="2970" spans="1:18" x14ac:dyDescent="0.3">
      <c r="A2970" s="71"/>
      <c r="H2970" s="63"/>
      <c r="K2970" s="63"/>
      <c r="Q2970" s="63"/>
      <c r="R2970" s="63"/>
    </row>
    <row r="2971" spans="1:18" x14ac:dyDescent="0.3">
      <c r="A2971" s="71"/>
      <c r="H2971" s="63"/>
      <c r="K2971" s="63"/>
      <c r="Q2971" s="63"/>
      <c r="R2971" s="63"/>
    </row>
    <row r="2972" spans="1:18" x14ac:dyDescent="0.3">
      <c r="A2972" s="71"/>
      <c r="H2972" s="63"/>
      <c r="K2972" s="63"/>
      <c r="Q2972" s="63"/>
      <c r="R2972" s="63"/>
    </row>
    <row r="2973" spans="1:18" x14ac:dyDescent="0.3">
      <c r="A2973" s="71"/>
      <c r="H2973" s="63"/>
      <c r="K2973" s="63"/>
      <c r="Q2973" s="63"/>
      <c r="R2973" s="63"/>
    </row>
    <row r="2974" spans="1:18" x14ac:dyDescent="0.3">
      <c r="A2974" s="71"/>
      <c r="H2974" s="63"/>
      <c r="K2974" s="63"/>
      <c r="Q2974" s="63"/>
      <c r="R2974" s="63"/>
    </row>
    <row r="2975" spans="1:18" x14ac:dyDescent="0.3">
      <c r="A2975" s="71"/>
      <c r="H2975" s="63"/>
      <c r="K2975" s="63"/>
      <c r="Q2975" s="63"/>
      <c r="R2975" s="63"/>
    </row>
    <row r="2976" spans="1:18" x14ac:dyDescent="0.3">
      <c r="A2976" s="71"/>
      <c r="H2976" s="63"/>
      <c r="K2976" s="63"/>
      <c r="Q2976" s="63"/>
      <c r="R2976" s="63"/>
    </row>
    <row r="2977" spans="1:18" x14ac:dyDescent="0.3">
      <c r="A2977" s="71"/>
      <c r="H2977" s="63"/>
      <c r="K2977" s="63"/>
      <c r="Q2977" s="63"/>
      <c r="R2977" s="63"/>
    </row>
    <row r="2978" spans="1:18" x14ac:dyDescent="0.3">
      <c r="A2978" s="71"/>
      <c r="H2978" s="63"/>
      <c r="K2978" s="63"/>
      <c r="Q2978" s="63"/>
      <c r="R2978" s="63"/>
    </row>
    <row r="2979" spans="1:18" x14ac:dyDescent="0.3">
      <c r="A2979" s="71"/>
      <c r="H2979" s="63"/>
      <c r="K2979" s="63"/>
      <c r="Q2979" s="63"/>
      <c r="R2979" s="63"/>
    </row>
    <row r="2980" spans="1:18" x14ac:dyDescent="0.3">
      <c r="A2980" s="71"/>
      <c r="H2980" s="63"/>
      <c r="K2980" s="63"/>
      <c r="Q2980" s="63"/>
      <c r="R2980" s="63"/>
    </row>
    <row r="2981" spans="1:18" x14ac:dyDescent="0.3">
      <c r="A2981" s="71"/>
      <c r="H2981" s="63"/>
      <c r="K2981" s="63"/>
      <c r="Q2981" s="63"/>
      <c r="R2981" s="63"/>
    </row>
    <row r="2982" spans="1:18" x14ac:dyDescent="0.3">
      <c r="A2982" s="71"/>
      <c r="H2982" s="63"/>
      <c r="K2982" s="63"/>
      <c r="Q2982" s="63"/>
      <c r="R2982" s="63"/>
    </row>
    <row r="2983" spans="1:18" x14ac:dyDescent="0.3">
      <c r="A2983" s="71"/>
      <c r="H2983" s="63"/>
      <c r="K2983" s="63"/>
      <c r="Q2983" s="63"/>
      <c r="R2983" s="63"/>
    </row>
    <row r="2984" spans="1:18" x14ac:dyDescent="0.3">
      <c r="A2984" s="71"/>
      <c r="H2984" s="63"/>
      <c r="K2984" s="63"/>
      <c r="Q2984" s="63"/>
      <c r="R2984" s="63"/>
    </row>
    <row r="2985" spans="1:18" x14ac:dyDescent="0.3">
      <c r="A2985" s="71"/>
      <c r="H2985" s="63"/>
      <c r="K2985" s="63"/>
      <c r="Q2985" s="63"/>
      <c r="R2985" s="63"/>
    </row>
    <row r="2986" spans="1:18" x14ac:dyDescent="0.3">
      <c r="A2986" s="71"/>
      <c r="H2986" s="63"/>
      <c r="K2986" s="63"/>
      <c r="Q2986" s="63"/>
      <c r="R2986" s="63"/>
    </row>
    <row r="2987" spans="1:18" x14ac:dyDescent="0.3">
      <c r="A2987" s="71"/>
      <c r="H2987" s="63"/>
      <c r="K2987" s="63"/>
      <c r="Q2987" s="63"/>
      <c r="R2987" s="63"/>
    </row>
    <row r="2988" spans="1:18" x14ac:dyDescent="0.3">
      <c r="A2988" s="71"/>
      <c r="H2988" s="63"/>
      <c r="K2988" s="63"/>
      <c r="Q2988" s="63"/>
      <c r="R2988" s="63"/>
    </row>
    <row r="2989" spans="1:18" x14ac:dyDescent="0.3">
      <c r="A2989" s="71"/>
      <c r="H2989" s="63"/>
      <c r="K2989" s="63"/>
      <c r="Q2989" s="63"/>
      <c r="R2989" s="63"/>
    </row>
    <row r="2990" spans="1:18" x14ac:dyDescent="0.3">
      <c r="A2990" s="71"/>
      <c r="H2990" s="63"/>
      <c r="K2990" s="63"/>
      <c r="Q2990" s="63"/>
      <c r="R2990" s="63"/>
    </row>
    <row r="2991" spans="1:18" x14ac:dyDescent="0.3">
      <c r="A2991" s="71"/>
      <c r="H2991" s="63"/>
      <c r="K2991" s="63"/>
      <c r="Q2991" s="63"/>
      <c r="R2991" s="63"/>
    </row>
    <row r="2992" spans="1:18" x14ac:dyDescent="0.3">
      <c r="A2992" s="71"/>
      <c r="H2992" s="63"/>
      <c r="K2992" s="63"/>
      <c r="Q2992" s="63"/>
      <c r="R2992" s="63"/>
    </row>
    <row r="2993" spans="1:18" x14ac:dyDescent="0.3">
      <c r="A2993" s="71"/>
      <c r="H2993" s="63"/>
      <c r="K2993" s="63"/>
      <c r="Q2993" s="63"/>
      <c r="R2993" s="63"/>
    </row>
    <row r="2994" spans="1:18" x14ac:dyDescent="0.3">
      <c r="A2994" s="71"/>
      <c r="H2994" s="63"/>
      <c r="K2994" s="63"/>
      <c r="Q2994" s="63"/>
      <c r="R2994" s="63"/>
    </row>
    <row r="2995" spans="1:18" x14ac:dyDescent="0.3">
      <c r="A2995" s="71"/>
      <c r="H2995" s="63"/>
      <c r="K2995" s="63"/>
      <c r="Q2995" s="63"/>
      <c r="R2995" s="63"/>
    </row>
    <row r="2996" spans="1:18" x14ac:dyDescent="0.3">
      <c r="A2996" s="71"/>
      <c r="H2996" s="63"/>
      <c r="K2996" s="63"/>
      <c r="Q2996" s="63"/>
      <c r="R2996" s="63"/>
    </row>
    <row r="2997" spans="1:18" x14ac:dyDescent="0.3">
      <c r="A2997" s="71"/>
      <c r="H2997" s="63"/>
      <c r="K2997" s="63"/>
      <c r="Q2997" s="63"/>
      <c r="R2997" s="63"/>
    </row>
    <row r="2998" spans="1:18" x14ac:dyDescent="0.3">
      <c r="A2998" s="71"/>
      <c r="H2998" s="63"/>
      <c r="K2998" s="63"/>
      <c r="Q2998" s="63"/>
      <c r="R2998" s="63"/>
    </row>
    <row r="2999" spans="1:18" x14ac:dyDescent="0.3">
      <c r="A2999" s="71"/>
      <c r="H2999" s="63"/>
      <c r="K2999" s="63"/>
      <c r="Q2999" s="63"/>
      <c r="R2999" s="63"/>
    </row>
    <row r="3000" spans="1:18" x14ac:dyDescent="0.3">
      <c r="A3000" s="71"/>
      <c r="H3000" s="63"/>
      <c r="K3000" s="63"/>
      <c r="Q3000" s="63"/>
      <c r="R3000" s="63"/>
    </row>
    <row r="3001" spans="1:18" x14ac:dyDescent="0.3">
      <c r="A3001" s="71"/>
      <c r="H3001" s="63"/>
      <c r="K3001" s="63"/>
      <c r="Q3001" s="63"/>
      <c r="R3001" s="63"/>
    </row>
    <row r="3002" spans="1:18" x14ac:dyDescent="0.3">
      <c r="A3002" s="71"/>
      <c r="H3002" s="63"/>
      <c r="K3002" s="63"/>
      <c r="Q3002" s="63"/>
      <c r="R3002" s="63"/>
    </row>
    <row r="3003" spans="1:18" x14ac:dyDescent="0.3">
      <c r="A3003" s="71"/>
      <c r="H3003" s="63"/>
      <c r="K3003" s="63"/>
      <c r="Q3003" s="63"/>
      <c r="R3003" s="63"/>
    </row>
    <row r="3004" spans="1:18" x14ac:dyDescent="0.3">
      <c r="A3004" s="71"/>
      <c r="H3004" s="63"/>
      <c r="K3004" s="63"/>
      <c r="Q3004" s="63"/>
      <c r="R3004" s="63"/>
    </row>
    <row r="3005" spans="1:18" x14ac:dyDescent="0.3">
      <c r="A3005" s="71"/>
      <c r="H3005" s="63"/>
      <c r="K3005" s="63"/>
      <c r="Q3005" s="63"/>
      <c r="R3005" s="63"/>
    </row>
    <row r="3006" spans="1:18" x14ac:dyDescent="0.3">
      <c r="A3006" s="71"/>
      <c r="H3006" s="63"/>
      <c r="K3006" s="63"/>
      <c r="Q3006" s="63"/>
      <c r="R3006" s="63"/>
    </row>
    <row r="3007" spans="1:18" x14ac:dyDescent="0.3">
      <c r="A3007" s="71"/>
      <c r="H3007" s="63"/>
      <c r="K3007" s="63"/>
      <c r="Q3007" s="63"/>
      <c r="R3007" s="63"/>
    </row>
    <row r="3008" spans="1:18" x14ac:dyDescent="0.3">
      <c r="A3008" s="71"/>
      <c r="H3008" s="63"/>
      <c r="K3008" s="63"/>
      <c r="Q3008" s="63"/>
      <c r="R3008" s="63"/>
    </row>
    <row r="3009" spans="1:18" x14ac:dyDescent="0.3">
      <c r="A3009" s="71"/>
      <c r="H3009" s="63"/>
      <c r="K3009" s="63"/>
      <c r="Q3009" s="63"/>
      <c r="R3009" s="63"/>
    </row>
    <row r="3010" spans="1:18" x14ac:dyDescent="0.3">
      <c r="A3010" s="71"/>
      <c r="H3010" s="63"/>
      <c r="K3010" s="63"/>
      <c r="Q3010" s="63"/>
      <c r="R3010" s="63"/>
    </row>
    <row r="3011" spans="1:18" x14ac:dyDescent="0.3">
      <c r="A3011" s="71"/>
      <c r="H3011" s="63"/>
      <c r="K3011" s="63"/>
      <c r="Q3011" s="63"/>
      <c r="R3011" s="63"/>
    </row>
    <row r="3012" spans="1:18" x14ac:dyDescent="0.3">
      <c r="A3012" s="71"/>
      <c r="H3012" s="63"/>
      <c r="K3012" s="63"/>
      <c r="Q3012" s="63"/>
      <c r="R3012" s="63"/>
    </row>
    <row r="3013" spans="1:18" x14ac:dyDescent="0.3">
      <c r="A3013" s="71"/>
      <c r="H3013" s="63"/>
      <c r="K3013" s="63"/>
      <c r="Q3013" s="63"/>
      <c r="R3013" s="63"/>
    </row>
    <row r="3014" spans="1:18" x14ac:dyDescent="0.3">
      <c r="A3014" s="71"/>
      <c r="H3014" s="63"/>
      <c r="K3014" s="63"/>
      <c r="Q3014" s="63"/>
      <c r="R3014" s="63"/>
    </row>
    <row r="3015" spans="1:18" x14ac:dyDescent="0.3">
      <c r="A3015" s="71"/>
      <c r="H3015" s="63"/>
      <c r="K3015" s="63"/>
      <c r="Q3015" s="63"/>
      <c r="R3015" s="63"/>
    </row>
    <row r="3016" spans="1:18" x14ac:dyDescent="0.3">
      <c r="A3016" s="71"/>
      <c r="H3016" s="63"/>
      <c r="K3016" s="63"/>
      <c r="Q3016" s="63"/>
      <c r="R3016" s="63"/>
    </row>
    <row r="3017" spans="1:18" x14ac:dyDescent="0.3">
      <c r="A3017" s="71"/>
      <c r="H3017" s="63"/>
      <c r="K3017" s="63"/>
      <c r="Q3017" s="63"/>
      <c r="R3017" s="63"/>
    </row>
    <row r="3018" spans="1:18" x14ac:dyDescent="0.3">
      <c r="A3018" s="71"/>
      <c r="H3018" s="63"/>
      <c r="K3018" s="63"/>
      <c r="Q3018" s="63"/>
      <c r="R3018" s="63"/>
    </row>
    <row r="3019" spans="1:18" x14ac:dyDescent="0.3">
      <c r="A3019" s="71"/>
      <c r="H3019" s="63"/>
      <c r="K3019" s="63"/>
      <c r="Q3019" s="63"/>
      <c r="R3019" s="63"/>
    </row>
    <row r="3020" spans="1:18" x14ac:dyDescent="0.3">
      <c r="A3020" s="71"/>
      <c r="H3020" s="63"/>
      <c r="K3020" s="63"/>
      <c r="Q3020" s="63"/>
      <c r="R3020" s="63"/>
    </row>
    <row r="3021" spans="1:18" x14ac:dyDescent="0.3">
      <c r="A3021" s="71"/>
      <c r="H3021" s="63"/>
      <c r="K3021" s="63"/>
      <c r="Q3021" s="63"/>
      <c r="R3021" s="63"/>
    </row>
    <row r="3022" spans="1:18" x14ac:dyDescent="0.3">
      <c r="A3022" s="71"/>
      <c r="H3022" s="63"/>
      <c r="K3022" s="63"/>
      <c r="Q3022" s="63"/>
      <c r="R3022" s="63"/>
    </row>
    <row r="3023" spans="1:18" x14ac:dyDescent="0.3">
      <c r="A3023" s="71"/>
      <c r="H3023" s="63"/>
      <c r="K3023" s="63"/>
      <c r="Q3023" s="63"/>
      <c r="R3023" s="63"/>
    </row>
    <row r="3024" spans="1:18" x14ac:dyDescent="0.3">
      <c r="A3024" s="71"/>
      <c r="H3024" s="63"/>
      <c r="K3024" s="63"/>
      <c r="Q3024" s="63"/>
      <c r="R3024" s="63"/>
    </row>
    <row r="3025" spans="1:18" x14ac:dyDescent="0.3">
      <c r="A3025" s="71"/>
      <c r="H3025" s="63"/>
      <c r="K3025" s="63"/>
      <c r="Q3025" s="63"/>
      <c r="R3025" s="63"/>
    </row>
    <row r="3026" spans="1:18" x14ac:dyDescent="0.3">
      <c r="A3026" s="71"/>
      <c r="H3026" s="63"/>
      <c r="K3026" s="63"/>
      <c r="Q3026" s="63"/>
      <c r="R3026" s="63"/>
    </row>
    <row r="3027" spans="1:18" x14ac:dyDescent="0.3">
      <c r="A3027" s="71"/>
      <c r="H3027" s="63"/>
      <c r="K3027" s="63"/>
      <c r="Q3027" s="63"/>
      <c r="R3027" s="63"/>
    </row>
    <row r="3028" spans="1:18" x14ac:dyDescent="0.3">
      <c r="A3028" s="71"/>
      <c r="H3028" s="63"/>
      <c r="K3028" s="63"/>
      <c r="Q3028" s="63"/>
      <c r="R3028" s="63"/>
    </row>
    <row r="3029" spans="1:18" x14ac:dyDescent="0.3">
      <c r="A3029" s="71"/>
      <c r="H3029" s="63"/>
      <c r="K3029" s="63"/>
      <c r="Q3029" s="63"/>
      <c r="R3029" s="63"/>
    </row>
    <row r="3030" spans="1:18" x14ac:dyDescent="0.3">
      <c r="A3030" s="71"/>
      <c r="H3030" s="63"/>
      <c r="K3030" s="63"/>
      <c r="Q3030" s="63"/>
      <c r="R3030" s="63"/>
    </row>
    <row r="3031" spans="1:18" x14ac:dyDescent="0.3">
      <c r="A3031" s="71"/>
      <c r="H3031" s="63"/>
      <c r="K3031" s="63"/>
      <c r="Q3031" s="63"/>
      <c r="R3031" s="63"/>
    </row>
    <row r="3032" spans="1:18" x14ac:dyDescent="0.3">
      <c r="A3032" s="71"/>
      <c r="H3032" s="63"/>
      <c r="K3032" s="63"/>
      <c r="Q3032" s="63"/>
      <c r="R3032" s="63"/>
    </row>
    <row r="3033" spans="1:18" x14ac:dyDescent="0.3">
      <c r="A3033" s="71"/>
      <c r="H3033" s="63"/>
      <c r="K3033" s="63"/>
      <c r="Q3033" s="63"/>
      <c r="R3033" s="63"/>
    </row>
    <row r="3034" spans="1:18" x14ac:dyDescent="0.3">
      <c r="A3034" s="71"/>
      <c r="H3034" s="63"/>
      <c r="K3034" s="63"/>
      <c r="Q3034" s="63"/>
      <c r="R3034" s="63"/>
    </row>
    <row r="3035" spans="1:18" x14ac:dyDescent="0.3">
      <c r="A3035" s="71"/>
      <c r="H3035" s="63"/>
      <c r="K3035" s="63"/>
      <c r="Q3035" s="63"/>
      <c r="R3035" s="63"/>
    </row>
    <row r="3036" spans="1:18" x14ac:dyDescent="0.3">
      <c r="A3036" s="71"/>
      <c r="H3036" s="63"/>
      <c r="K3036" s="63"/>
      <c r="Q3036" s="63"/>
      <c r="R3036" s="63"/>
    </row>
    <row r="3037" spans="1:18" x14ac:dyDescent="0.3">
      <c r="A3037" s="71"/>
      <c r="H3037" s="63"/>
      <c r="K3037" s="63"/>
      <c r="Q3037" s="63"/>
      <c r="R3037" s="63"/>
    </row>
    <row r="3038" spans="1:18" x14ac:dyDescent="0.3">
      <c r="A3038" s="71"/>
      <c r="H3038" s="63"/>
      <c r="K3038" s="63"/>
      <c r="Q3038" s="63"/>
      <c r="R3038" s="63"/>
    </row>
    <row r="3039" spans="1:18" x14ac:dyDescent="0.3">
      <c r="A3039" s="71"/>
      <c r="H3039" s="63"/>
      <c r="K3039" s="63"/>
      <c r="Q3039" s="63"/>
      <c r="R3039" s="63"/>
    </row>
    <row r="3040" spans="1:18" x14ac:dyDescent="0.3">
      <c r="A3040" s="71"/>
      <c r="H3040" s="63"/>
      <c r="K3040" s="63"/>
      <c r="Q3040" s="63"/>
      <c r="R3040" s="63"/>
    </row>
    <row r="3041" spans="1:18" x14ac:dyDescent="0.3">
      <c r="A3041" s="71"/>
      <c r="H3041" s="63"/>
      <c r="K3041" s="63"/>
      <c r="Q3041" s="63"/>
      <c r="R3041" s="63"/>
    </row>
    <row r="3042" spans="1:18" x14ac:dyDescent="0.3">
      <c r="A3042" s="71"/>
      <c r="H3042" s="63"/>
      <c r="K3042" s="63"/>
      <c r="Q3042" s="63"/>
      <c r="R3042" s="63"/>
    </row>
    <row r="3043" spans="1:18" x14ac:dyDescent="0.3">
      <c r="A3043" s="71"/>
      <c r="H3043" s="63"/>
      <c r="K3043" s="63"/>
      <c r="Q3043" s="63"/>
      <c r="R3043" s="63"/>
    </row>
    <row r="3044" spans="1:18" x14ac:dyDescent="0.3">
      <c r="A3044" s="71"/>
      <c r="H3044" s="63"/>
      <c r="K3044" s="63"/>
      <c r="Q3044" s="63"/>
      <c r="R3044" s="63"/>
    </row>
    <row r="3045" spans="1:18" x14ac:dyDescent="0.3">
      <c r="A3045" s="71"/>
      <c r="H3045" s="63"/>
      <c r="K3045" s="63"/>
      <c r="Q3045" s="63"/>
      <c r="R3045" s="63"/>
    </row>
    <row r="3046" spans="1:18" x14ac:dyDescent="0.3">
      <c r="A3046" s="71"/>
      <c r="H3046" s="63"/>
      <c r="K3046" s="63"/>
      <c r="Q3046" s="63"/>
      <c r="R3046" s="63"/>
    </row>
    <row r="3047" spans="1:18" x14ac:dyDescent="0.3">
      <c r="A3047" s="71"/>
      <c r="H3047" s="63"/>
      <c r="K3047" s="63"/>
      <c r="Q3047" s="63"/>
      <c r="R3047" s="63"/>
    </row>
    <row r="3048" spans="1:18" x14ac:dyDescent="0.3">
      <c r="A3048" s="71"/>
      <c r="H3048" s="63"/>
      <c r="K3048" s="63"/>
      <c r="Q3048" s="63"/>
      <c r="R3048" s="63"/>
    </row>
    <row r="3049" spans="1:18" x14ac:dyDescent="0.3">
      <c r="A3049" s="71"/>
      <c r="H3049" s="63"/>
      <c r="K3049" s="63"/>
      <c r="Q3049" s="63"/>
      <c r="R3049" s="63"/>
    </row>
    <row r="3050" spans="1:18" x14ac:dyDescent="0.3">
      <c r="A3050" s="71"/>
      <c r="H3050" s="63"/>
      <c r="K3050" s="63"/>
      <c r="Q3050" s="63"/>
      <c r="R3050" s="63"/>
    </row>
    <row r="3051" spans="1:18" x14ac:dyDescent="0.3">
      <c r="A3051" s="71"/>
      <c r="H3051" s="63"/>
      <c r="K3051" s="63"/>
      <c r="Q3051" s="63"/>
      <c r="R3051" s="63"/>
    </row>
    <row r="3052" spans="1:18" x14ac:dyDescent="0.3">
      <c r="A3052" s="71"/>
      <c r="H3052" s="63"/>
      <c r="K3052" s="63"/>
      <c r="Q3052" s="63"/>
      <c r="R3052" s="63"/>
    </row>
    <row r="3053" spans="1:18" x14ac:dyDescent="0.3">
      <c r="A3053" s="71"/>
      <c r="H3053" s="63"/>
      <c r="K3053" s="63"/>
      <c r="Q3053" s="63"/>
      <c r="R3053" s="63"/>
    </row>
    <row r="3054" spans="1:18" x14ac:dyDescent="0.3">
      <c r="A3054" s="71"/>
      <c r="H3054" s="63"/>
      <c r="K3054" s="63"/>
      <c r="Q3054" s="63"/>
      <c r="R3054" s="63"/>
    </row>
    <row r="3055" spans="1:18" x14ac:dyDescent="0.3">
      <c r="A3055" s="71"/>
      <c r="H3055" s="63"/>
      <c r="K3055" s="63"/>
      <c r="Q3055" s="63"/>
      <c r="R3055" s="63"/>
    </row>
    <row r="3056" spans="1:18" x14ac:dyDescent="0.3">
      <c r="A3056" s="71"/>
      <c r="H3056" s="63"/>
      <c r="K3056" s="63"/>
      <c r="Q3056" s="63"/>
      <c r="R3056" s="63"/>
    </row>
    <row r="3057" spans="1:18" x14ac:dyDescent="0.3">
      <c r="A3057" s="71"/>
      <c r="H3057" s="63"/>
      <c r="K3057" s="63"/>
      <c r="Q3057" s="63"/>
      <c r="R3057" s="63"/>
    </row>
    <row r="3058" spans="1:18" x14ac:dyDescent="0.3">
      <c r="A3058" s="71"/>
      <c r="H3058" s="63"/>
      <c r="K3058" s="63"/>
      <c r="Q3058" s="63"/>
      <c r="R3058" s="63"/>
    </row>
    <row r="3059" spans="1:18" x14ac:dyDescent="0.3">
      <c r="A3059" s="71"/>
      <c r="H3059" s="63"/>
      <c r="K3059" s="63"/>
      <c r="Q3059" s="63"/>
      <c r="R3059" s="63"/>
    </row>
    <row r="3060" spans="1:18" x14ac:dyDescent="0.3">
      <c r="A3060" s="71"/>
      <c r="H3060" s="63"/>
      <c r="K3060" s="63"/>
      <c r="Q3060" s="63"/>
      <c r="R3060" s="63"/>
    </row>
    <row r="3061" spans="1:18" x14ac:dyDescent="0.3">
      <c r="A3061" s="71"/>
      <c r="H3061" s="63"/>
      <c r="K3061" s="63"/>
      <c r="Q3061" s="63"/>
      <c r="R3061" s="63"/>
    </row>
    <row r="3062" spans="1:18" x14ac:dyDescent="0.3">
      <c r="A3062" s="71"/>
      <c r="H3062" s="63"/>
      <c r="K3062" s="63"/>
      <c r="Q3062" s="63"/>
      <c r="R3062" s="63"/>
    </row>
    <row r="3063" spans="1:18" x14ac:dyDescent="0.3">
      <c r="A3063" s="71"/>
      <c r="H3063" s="63"/>
      <c r="K3063" s="63"/>
      <c r="Q3063" s="63"/>
      <c r="R3063" s="63"/>
    </row>
    <row r="3064" spans="1:18" x14ac:dyDescent="0.3">
      <c r="A3064" s="71"/>
      <c r="H3064" s="63"/>
      <c r="K3064" s="63"/>
      <c r="Q3064" s="63"/>
      <c r="R3064" s="63"/>
    </row>
    <row r="3065" spans="1:18" x14ac:dyDescent="0.3">
      <c r="A3065" s="71"/>
      <c r="H3065" s="63"/>
      <c r="K3065" s="63"/>
      <c r="Q3065" s="63"/>
      <c r="R3065" s="63"/>
    </row>
    <row r="3066" spans="1:18" x14ac:dyDescent="0.3">
      <c r="A3066" s="71"/>
      <c r="H3066" s="63"/>
      <c r="K3066" s="63"/>
      <c r="Q3066" s="63"/>
      <c r="R3066" s="63"/>
    </row>
    <row r="3067" spans="1:18" x14ac:dyDescent="0.3">
      <c r="A3067" s="71"/>
      <c r="H3067" s="63"/>
      <c r="K3067" s="63"/>
      <c r="Q3067" s="63"/>
      <c r="R3067" s="63"/>
    </row>
    <row r="3068" spans="1:18" x14ac:dyDescent="0.3">
      <c r="A3068" s="71"/>
      <c r="H3068" s="63"/>
      <c r="K3068" s="63"/>
      <c r="Q3068" s="63"/>
      <c r="R3068" s="63"/>
    </row>
    <row r="3069" spans="1:18" x14ac:dyDescent="0.3">
      <c r="A3069" s="71"/>
      <c r="H3069" s="63"/>
      <c r="K3069" s="63"/>
      <c r="Q3069" s="63"/>
      <c r="R3069" s="63"/>
    </row>
    <row r="3070" spans="1:18" x14ac:dyDescent="0.3">
      <c r="A3070" s="71"/>
      <c r="H3070" s="63"/>
      <c r="K3070" s="63"/>
      <c r="Q3070" s="63"/>
      <c r="R3070" s="63"/>
    </row>
    <row r="3071" spans="1:18" x14ac:dyDescent="0.3">
      <c r="A3071" s="71"/>
      <c r="H3071" s="63"/>
      <c r="K3071" s="63"/>
      <c r="Q3071" s="63"/>
      <c r="R3071" s="63"/>
    </row>
    <row r="3072" spans="1:18" x14ac:dyDescent="0.3">
      <c r="A3072" s="71"/>
      <c r="H3072" s="63"/>
      <c r="K3072" s="63"/>
      <c r="Q3072" s="63"/>
      <c r="R3072" s="63"/>
    </row>
    <row r="3073" spans="1:18" x14ac:dyDescent="0.3">
      <c r="A3073" s="71"/>
      <c r="H3073" s="63"/>
      <c r="K3073" s="63"/>
      <c r="Q3073" s="63"/>
      <c r="R3073" s="63"/>
    </row>
    <row r="3074" spans="1:18" x14ac:dyDescent="0.3">
      <c r="A3074" s="71"/>
      <c r="H3074" s="63"/>
      <c r="K3074" s="63"/>
      <c r="Q3074" s="63"/>
      <c r="R3074" s="63"/>
    </row>
    <row r="3075" spans="1:18" x14ac:dyDescent="0.3">
      <c r="A3075" s="71"/>
      <c r="H3075" s="63"/>
      <c r="K3075" s="63"/>
      <c r="Q3075" s="63"/>
      <c r="R3075" s="63"/>
    </row>
    <row r="3076" spans="1:18" x14ac:dyDescent="0.3">
      <c r="A3076" s="71"/>
      <c r="H3076" s="63"/>
      <c r="K3076" s="63"/>
      <c r="Q3076" s="63"/>
      <c r="R3076" s="63"/>
    </row>
    <row r="3077" spans="1:18" x14ac:dyDescent="0.3">
      <c r="A3077" s="71"/>
      <c r="H3077" s="63"/>
      <c r="K3077" s="63"/>
      <c r="Q3077" s="63"/>
      <c r="R3077" s="63"/>
    </row>
    <row r="3078" spans="1:18" x14ac:dyDescent="0.3">
      <c r="A3078" s="71"/>
      <c r="H3078" s="63"/>
      <c r="K3078" s="63"/>
      <c r="Q3078" s="63"/>
      <c r="R3078" s="63"/>
    </row>
    <row r="3079" spans="1:18" x14ac:dyDescent="0.3">
      <c r="A3079" s="71"/>
      <c r="H3079" s="63"/>
      <c r="K3079" s="63"/>
      <c r="Q3079" s="63"/>
      <c r="R3079" s="63"/>
    </row>
    <row r="3080" spans="1:18" x14ac:dyDescent="0.3">
      <c r="A3080" s="71"/>
      <c r="H3080" s="63"/>
      <c r="K3080" s="63"/>
      <c r="Q3080" s="63"/>
      <c r="R3080" s="63"/>
    </row>
    <row r="3081" spans="1:18" x14ac:dyDescent="0.3">
      <c r="A3081" s="71"/>
      <c r="H3081" s="63"/>
      <c r="K3081" s="63"/>
      <c r="Q3081" s="63"/>
      <c r="R3081" s="63"/>
    </row>
    <row r="3082" spans="1:18" x14ac:dyDescent="0.3">
      <c r="A3082" s="71"/>
      <c r="H3082" s="63"/>
      <c r="K3082" s="63"/>
      <c r="Q3082" s="63"/>
      <c r="R3082" s="63"/>
    </row>
    <row r="3083" spans="1:18" x14ac:dyDescent="0.3">
      <c r="A3083" s="71"/>
      <c r="H3083" s="63"/>
      <c r="K3083" s="63"/>
      <c r="Q3083" s="63"/>
      <c r="R3083" s="63"/>
    </row>
    <row r="3084" spans="1:18" x14ac:dyDescent="0.3">
      <c r="A3084" s="71"/>
      <c r="H3084" s="63"/>
      <c r="K3084" s="63"/>
      <c r="Q3084" s="63"/>
      <c r="R3084" s="63"/>
    </row>
    <row r="3085" spans="1:18" x14ac:dyDescent="0.3">
      <c r="A3085" s="71"/>
      <c r="H3085" s="63"/>
      <c r="K3085" s="63"/>
      <c r="Q3085" s="63"/>
      <c r="R3085" s="63"/>
    </row>
    <row r="3086" spans="1:18" x14ac:dyDescent="0.3">
      <c r="A3086" s="71"/>
      <c r="H3086" s="63"/>
      <c r="K3086" s="63"/>
      <c r="Q3086" s="63"/>
      <c r="R3086" s="63"/>
    </row>
    <row r="3087" spans="1:18" x14ac:dyDescent="0.3">
      <c r="A3087" s="71"/>
      <c r="H3087" s="63"/>
      <c r="K3087" s="63"/>
      <c r="Q3087" s="63"/>
      <c r="R3087" s="63"/>
    </row>
    <row r="3088" spans="1:18" x14ac:dyDescent="0.3">
      <c r="A3088" s="71"/>
      <c r="H3088" s="63"/>
      <c r="K3088" s="63"/>
      <c r="Q3088" s="63"/>
      <c r="R3088" s="63"/>
    </row>
    <row r="3089" spans="1:18" x14ac:dyDescent="0.3">
      <c r="A3089" s="71"/>
      <c r="H3089" s="63"/>
      <c r="K3089" s="63"/>
      <c r="Q3089" s="63"/>
      <c r="R3089" s="63"/>
    </row>
    <row r="3090" spans="1:18" x14ac:dyDescent="0.3">
      <c r="A3090" s="71"/>
      <c r="H3090" s="63"/>
      <c r="K3090" s="63"/>
      <c r="Q3090" s="63"/>
      <c r="R3090" s="63"/>
    </row>
    <row r="3091" spans="1:18" x14ac:dyDescent="0.3">
      <c r="A3091" s="71"/>
      <c r="H3091" s="63"/>
      <c r="K3091" s="63"/>
      <c r="Q3091" s="63"/>
      <c r="R3091" s="63"/>
    </row>
    <row r="3092" spans="1:18" x14ac:dyDescent="0.3">
      <c r="A3092" s="71"/>
      <c r="H3092" s="63"/>
      <c r="K3092" s="63"/>
      <c r="Q3092" s="63"/>
      <c r="R3092" s="63"/>
    </row>
    <row r="3093" spans="1:18" x14ac:dyDescent="0.3">
      <c r="A3093" s="71"/>
      <c r="H3093" s="63"/>
      <c r="K3093" s="63"/>
      <c r="Q3093" s="63"/>
      <c r="R3093" s="63"/>
    </row>
    <row r="3094" spans="1:18" x14ac:dyDescent="0.3">
      <c r="A3094" s="71"/>
      <c r="H3094" s="63"/>
      <c r="K3094" s="63"/>
      <c r="Q3094" s="63"/>
      <c r="R3094" s="63"/>
    </row>
    <row r="3095" spans="1:18" x14ac:dyDescent="0.3">
      <c r="A3095" s="71"/>
      <c r="H3095" s="63"/>
      <c r="K3095" s="63"/>
      <c r="Q3095" s="63"/>
      <c r="R3095" s="63"/>
    </row>
    <row r="3096" spans="1:18" x14ac:dyDescent="0.3">
      <c r="A3096" s="71"/>
      <c r="H3096" s="63"/>
      <c r="K3096" s="63"/>
      <c r="Q3096" s="63"/>
      <c r="R3096" s="63"/>
    </row>
    <row r="3097" spans="1:18" x14ac:dyDescent="0.3">
      <c r="A3097" s="71"/>
      <c r="H3097" s="63"/>
      <c r="K3097" s="63"/>
      <c r="Q3097" s="63"/>
      <c r="R3097" s="63"/>
    </row>
    <row r="3098" spans="1:18" x14ac:dyDescent="0.3">
      <c r="A3098" s="71"/>
      <c r="H3098" s="63"/>
      <c r="K3098" s="63"/>
      <c r="Q3098" s="63"/>
      <c r="R3098" s="63"/>
    </row>
    <row r="3099" spans="1:18" x14ac:dyDescent="0.3">
      <c r="A3099" s="71"/>
      <c r="H3099" s="63"/>
      <c r="K3099" s="63"/>
      <c r="Q3099" s="63"/>
      <c r="R3099" s="63"/>
    </row>
    <row r="3100" spans="1:18" x14ac:dyDescent="0.3">
      <c r="A3100" s="71"/>
      <c r="H3100" s="63"/>
      <c r="K3100" s="63"/>
      <c r="Q3100" s="63"/>
      <c r="R3100" s="63"/>
    </row>
    <row r="3101" spans="1:18" x14ac:dyDescent="0.3">
      <c r="A3101" s="71"/>
      <c r="H3101" s="63"/>
      <c r="K3101" s="63"/>
      <c r="Q3101" s="63"/>
      <c r="R3101" s="63"/>
    </row>
    <row r="3102" spans="1:18" x14ac:dyDescent="0.3">
      <c r="A3102" s="71"/>
      <c r="H3102" s="63"/>
      <c r="K3102" s="63"/>
      <c r="Q3102" s="63"/>
      <c r="R3102" s="63"/>
    </row>
    <row r="3103" spans="1:18" x14ac:dyDescent="0.3">
      <c r="A3103" s="71"/>
      <c r="H3103" s="63"/>
      <c r="K3103" s="63"/>
      <c r="Q3103" s="63"/>
      <c r="R3103" s="63"/>
    </row>
    <row r="3104" spans="1:18" x14ac:dyDescent="0.3">
      <c r="A3104" s="71"/>
      <c r="H3104" s="63"/>
      <c r="K3104" s="63"/>
      <c r="Q3104" s="63"/>
      <c r="R3104" s="63"/>
    </row>
    <row r="3105" spans="1:18" x14ac:dyDescent="0.3">
      <c r="A3105" s="71"/>
      <c r="H3105" s="63"/>
      <c r="K3105" s="63"/>
      <c r="Q3105" s="63"/>
      <c r="R3105" s="63"/>
    </row>
    <row r="3106" spans="1:18" x14ac:dyDescent="0.3">
      <c r="A3106" s="71"/>
      <c r="H3106" s="63"/>
      <c r="K3106" s="63"/>
      <c r="Q3106" s="63"/>
      <c r="R3106" s="63"/>
    </row>
    <row r="3107" spans="1:18" x14ac:dyDescent="0.3">
      <c r="A3107" s="71"/>
      <c r="H3107" s="63"/>
      <c r="K3107" s="63"/>
      <c r="Q3107" s="63"/>
      <c r="R3107" s="63"/>
    </row>
    <row r="3108" spans="1:18" x14ac:dyDescent="0.3">
      <c r="A3108" s="71"/>
      <c r="H3108" s="63"/>
      <c r="K3108" s="63"/>
      <c r="Q3108" s="63"/>
      <c r="R3108" s="63"/>
    </row>
    <row r="3109" spans="1:18" x14ac:dyDescent="0.3">
      <c r="A3109" s="71"/>
      <c r="H3109" s="63"/>
      <c r="K3109" s="63"/>
      <c r="Q3109" s="63"/>
      <c r="R3109" s="63"/>
    </row>
    <row r="3110" spans="1:18" x14ac:dyDescent="0.3">
      <c r="A3110" s="71"/>
      <c r="H3110" s="63"/>
      <c r="K3110" s="63"/>
      <c r="Q3110" s="63"/>
      <c r="R3110" s="63"/>
    </row>
    <row r="3111" spans="1:18" x14ac:dyDescent="0.3">
      <c r="A3111" s="71"/>
      <c r="H3111" s="63"/>
      <c r="K3111" s="63"/>
      <c r="Q3111" s="63"/>
      <c r="R3111" s="63"/>
    </row>
    <row r="3112" spans="1:18" x14ac:dyDescent="0.3">
      <c r="A3112" s="71"/>
      <c r="H3112" s="63"/>
      <c r="K3112" s="63"/>
      <c r="Q3112" s="63"/>
      <c r="R3112" s="63"/>
    </row>
    <row r="3113" spans="1:18" x14ac:dyDescent="0.3">
      <c r="A3113" s="71"/>
      <c r="H3113" s="63"/>
      <c r="K3113" s="63"/>
      <c r="Q3113" s="63"/>
      <c r="R3113" s="63"/>
    </row>
    <row r="3114" spans="1:18" x14ac:dyDescent="0.3">
      <c r="A3114" s="71"/>
      <c r="H3114" s="63"/>
      <c r="K3114" s="63"/>
      <c r="Q3114" s="63"/>
      <c r="R3114" s="63"/>
    </row>
    <row r="3115" spans="1:18" x14ac:dyDescent="0.3">
      <c r="A3115" s="71"/>
      <c r="H3115" s="63"/>
      <c r="K3115" s="63"/>
      <c r="Q3115" s="63"/>
      <c r="R3115" s="63"/>
    </row>
    <row r="3116" spans="1:18" x14ac:dyDescent="0.3">
      <c r="A3116" s="71"/>
      <c r="H3116" s="63"/>
      <c r="K3116" s="63"/>
      <c r="Q3116" s="63"/>
      <c r="R3116" s="63"/>
    </row>
    <row r="3117" spans="1:18" x14ac:dyDescent="0.3">
      <c r="A3117" s="71"/>
      <c r="H3117" s="63"/>
      <c r="K3117" s="63"/>
      <c r="Q3117" s="63"/>
      <c r="R3117" s="63"/>
    </row>
    <row r="3118" spans="1:18" x14ac:dyDescent="0.3">
      <c r="A3118" s="71"/>
      <c r="H3118" s="63"/>
      <c r="K3118" s="63"/>
      <c r="Q3118" s="63"/>
      <c r="R3118" s="63"/>
    </row>
    <row r="3119" spans="1:18" x14ac:dyDescent="0.3">
      <c r="A3119" s="71"/>
      <c r="H3119" s="63"/>
      <c r="K3119" s="63"/>
      <c r="Q3119" s="63"/>
      <c r="R3119" s="63"/>
    </row>
    <row r="3120" spans="1:18" x14ac:dyDescent="0.3">
      <c r="A3120" s="71"/>
      <c r="H3120" s="63"/>
      <c r="K3120" s="63"/>
      <c r="Q3120" s="63"/>
      <c r="R3120" s="63"/>
    </row>
    <row r="3121" spans="1:18" x14ac:dyDescent="0.3">
      <c r="A3121" s="71"/>
      <c r="H3121" s="63"/>
      <c r="K3121" s="63"/>
      <c r="Q3121" s="63"/>
      <c r="R3121" s="63"/>
    </row>
    <row r="3122" spans="1:18" x14ac:dyDescent="0.3">
      <c r="A3122" s="71"/>
      <c r="H3122" s="63"/>
      <c r="K3122" s="63"/>
      <c r="Q3122" s="63"/>
      <c r="R3122" s="63"/>
    </row>
    <row r="3123" spans="1:18" x14ac:dyDescent="0.3">
      <c r="A3123" s="71"/>
      <c r="H3123" s="63"/>
      <c r="K3123" s="63"/>
      <c r="Q3123" s="63"/>
      <c r="R3123" s="63"/>
    </row>
    <row r="3124" spans="1:18" x14ac:dyDescent="0.3">
      <c r="A3124" s="71"/>
      <c r="H3124" s="63"/>
      <c r="K3124" s="63"/>
      <c r="Q3124" s="63"/>
      <c r="R3124" s="63"/>
    </row>
    <row r="3125" spans="1:18" x14ac:dyDescent="0.3">
      <c r="A3125" s="71"/>
      <c r="H3125" s="63"/>
      <c r="K3125" s="63"/>
      <c r="Q3125" s="63"/>
      <c r="R3125" s="63"/>
    </row>
    <row r="3126" spans="1:18" x14ac:dyDescent="0.3">
      <c r="A3126" s="71"/>
      <c r="H3126" s="63"/>
      <c r="K3126" s="63"/>
      <c r="Q3126" s="63"/>
      <c r="R3126" s="63"/>
    </row>
    <row r="3127" spans="1:18" x14ac:dyDescent="0.3">
      <c r="A3127" s="71"/>
      <c r="H3127" s="63"/>
      <c r="K3127" s="63"/>
      <c r="Q3127" s="63"/>
      <c r="R3127" s="63"/>
    </row>
    <row r="3128" spans="1:18" x14ac:dyDescent="0.3">
      <c r="A3128" s="71"/>
      <c r="H3128" s="63"/>
      <c r="K3128" s="63"/>
      <c r="Q3128" s="63"/>
      <c r="R3128" s="63"/>
    </row>
    <row r="3129" spans="1:18" x14ac:dyDescent="0.3">
      <c r="A3129" s="71"/>
      <c r="H3129" s="63"/>
      <c r="K3129" s="63"/>
      <c r="Q3129" s="63"/>
      <c r="R3129" s="63"/>
    </row>
    <row r="3130" spans="1:18" x14ac:dyDescent="0.3">
      <c r="A3130" s="71"/>
      <c r="H3130" s="63"/>
      <c r="K3130" s="63"/>
      <c r="Q3130" s="63"/>
      <c r="R3130" s="63"/>
    </row>
    <row r="3131" spans="1:18" x14ac:dyDescent="0.3">
      <c r="A3131" s="71"/>
      <c r="H3131" s="63"/>
      <c r="K3131" s="63"/>
      <c r="Q3131" s="63"/>
      <c r="R3131" s="63"/>
    </row>
    <row r="3132" spans="1:18" x14ac:dyDescent="0.3">
      <c r="A3132" s="71"/>
      <c r="H3132" s="63"/>
      <c r="K3132" s="63"/>
      <c r="Q3132" s="63"/>
      <c r="R3132" s="63"/>
    </row>
    <row r="3133" spans="1:18" x14ac:dyDescent="0.3">
      <c r="A3133" s="71"/>
      <c r="H3133" s="63"/>
      <c r="K3133" s="63"/>
      <c r="Q3133" s="63"/>
      <c r="R3133" s="63"/>
    </row>
    <row r="3134" spans="1:18" x14ac:dyDescent="0.3">
      <c r="A3134" s="71"/>
      <c r="H3134" s="63"/>
      <c r="K3134" s="63"/>
      <c r="Q3134" s="63"/>
      <c r="R3134" s="63"/>
    </row>
    <row r="3135" spans="1:18" x14ac:dyDescent="0.3">
      <c r="A3135" s="71"/>
      <c r="H3135" s="63"/>
      <c r="K3135" s="63"/>
      <c r="Q3135" s="63"/>
      <c r="R3135" s="63"/>
    </row>
    <row r="3136" spans="1:18" x14ac:dyDescent="0.3">
      <c r="A3136" s="71"/>
      <c r="H3136" s="63"/>
      <c r="K3136" s="63"/>
      <c r="Q3136" s="63"/>
      <c r="R3136" s="63"/>
    </row>
    <row r="3137" spans="1:18" x14ac:dyDescent="0.3">
      <c r="A3137" s="71"/>
      <c r="H3137" s="63"/>
      <c r="K3137" s="63"/>
      <c r="Q3137" s="63"/>
      <c r="R3137" s="63"/>
    </row>
    <row r="3138" spans="1:18" x14ac:dyDescent="0.3">
      <c r="A3138" s="71"/>
      <c r="H3138" s="63"/>
      <c r="K3138" s="63"/>
      <c r="Q3138" s="63"/>
      <c r="R3138" s="63"/>
    </row>
    <row r="3139" spans="1:18" x14ac:dyDescent="0.3">
      <c r="A3139" s="71"/>
      <c r="H3139" s="63"/>
      <c r="K3139" s="63"/>
      <c r="Q3139" s="63"/>
      <c r="R3139" s="63"/>
    </row>
    <row r="3140" spans="1:18" x14ac:dyDescent="0.3">
      <c r="A3140" s="71"/>
      <c r="H3140" s="63"/>
      <c r="K3140" s="63"/>
      <c r="Q3140" s="63"/>
      <c r="R3140" s="63"/>
    </row>
    <row r="3141" spans="1:18" x14ac:dyDescent="0.3">
      <c r="A3141" s="71"/>
      <c r="H3141" s="63"/>
      <c r="K3141" s="63"/>
      <c r="Q3141" s="63"/>
      <c r="R3141" s="63"/>
    </row>
    <row r="3142" spans="1:18" x14ac:dyDescent="0.3">
      <c r="A3142" s="71"/>
      <c r="H3142" s="63"/>
      <c r="K3142" s="63"/>
      <c r="Q3142" s="63"/>
      <c r="R3142" s="63"/>
    </row>
    <row r="3143" spans="1:18" x14ac:dyDescent="0.3">
      <c r="A3143" s="71"/>
      <c r="H3143" s="63"/>
      <c r="K3143" s="63"/>
      <c r="Q3143" s="63"/>
      <c r="R3143" s="63"/>
    </row>
    <row r="3144" spans="1:18" x14ac:dyDescent="0.3">
      <c r="A3144" s="71"/>
      <c r="H3144" s="63"/>
      <c r="K3144" s="63"/>
      <c r="Q3144" s="63"/>
      <c r="R3144" s="63"/>
    </row>
    <row r="3145" spans="1:18" x14ac:dyDescent="0.3">
      <c r="A3145" s="71"/>
      <c r="H3145" s="63"/>
      <c r="K3145" s="63"/>
      <c r="Q3145" s="63"/>
      <c r="R3145" s="63"/>
    </row>
    <row r="3146" spans="1:18" x14ac:dyDescent="0.3">
      <c r="A3146" s="71"/>
      <c r="H3146" s="63"/>
      <c r="K3146" s="63"/>
      <c r="Q3146" s="63"/>
      <c r="R3146" s="63"/>
    </row>
    <row r="3147" spans="1:18" x14ac:dyDescent="0.3">
      <c r="A3147" s="71"/>
      <c r="H3147" s="63"/>
      <c r="K3147" s="63"/>
      <c r="Q3147" s="63"/>
      <c r="R3147" s="63"/>
    </row>
    <row r="3148" spans="1:18" x14ac:dyDescent="0.3">
      <c r="A3148" s="71"/>
      <c r="H3148" s="63"/>
      <c r="K3148" s="63"/>
      <c r="Q3148" s="63"/>
      <c r="R3148" s="63"/>
    </row>
    <row r="3149" spans="1:18" x14ac:dyDescent="0.3">
      <c r="A3149" s="71"/>
      <c r="H3149" s="63"/>
      <c r="K3149" s="63"/>
      <c r="Q3149" s="63"/>
      <c r="R3149" s="63"/>
    </row>
    <row r="3150" spans="1:18" x14ac:dyDescent="0.3">
      <c r="A3150" s="71"/>
      <c r="H3150" s="63"/>
      <c r="K3150" s="63"/>
      <c r="Q3150" s="63"/>
      <c r="R3150" s="63"/>
    </row>
    <row r="3151" spans="1:18" x14ac:dyDescent="0.3">
      <c r="A3151" s="71"/>
      <c r="H3151" s="63"/>
      <c r="K3151" s="63"/>
      <c r="Q3151" s="63"/>
      <c r="R3151" s="63"/>
    </row>
    <row r="3152" spans="1:18" x14ac:dyDescent="0.3">
      <c r="A3152" s="71"/>
      <c r="H3152" s="63"/>
      <c r="K3152" s="63"/>
      <c r="Q3152" s="63"/>
      <c r="R3152" s="63"/>
    </row>
    <row r="3153" spans="1:18" x14ac:dyDescent="0.3">
      <c r="A3153" s="71"/>
      <c r="H3153" s="63"/>
      <c r="K3153" s="63"/>
      <c r="Q3153" s="63"/>
      <c r="R3153" s="63"/>
    </row>
    <row r="3154" spans="1:18" x14ac:dyDescent="0.3">
      <c r="A3154" s="71"/>
      <c r="H3154" s="63"/>
      <c r="K3154" s="63"/>
      <c r="Q3154" s="63"/>
      <c r="R3154" s="63"/>
    </row>
    <row r="3155" spans="1:18" x14ac:dyDescent="0.3">
      <c r="A3155" s="71"/>
      <c r="H3155" s="63"/>
      <c r="K3155" s="63"/>
      <c r="Q3155" s="63"/>
      <c r="R3155" s="63"/>
    </row>
    <row r="3156" spans="1:18" x14ac:dyDescent="0.3">
      <c r="A3156" s="71"/>
      <c r="H3156" s="63"/>
      <c r="K3156" s="63"/>
      <c r="Q3156" s="63"/>
      <c r="R3156" s="63"/>
    </row>
    <row r="3157" spans="1:18" x14ac:dyDescent="0.3">
      <c r="A3157" s="71"/>
      <c r="H3157" s="63"/>
      <c r="K3157" s="63"/>
      <c r="Q3157" s="63"/>
      <c r="R3157" s="63"/>
    </row>
    <row r="3158" spans="1:18" x14ac:dyDescent="0.3">
      <c r="A3158" s="71"/>
      <c r="H3158" s="63"/>
      <c r="K3158" s="63"/>
      <c r="Q3158" s="63"/>
      <c r="R3158" s="63"/>
    </row>
    <row r="3159" spans="1:18" x14ac:dyDescent="0.3">
      <c r="A3159" s="71"/>
      <c r="H3159" s="63"/>
      <c r="K3159" s="63"/>
      <c r="Q3159" s="63"/>
      <c r="R3159" s="63"/>
    </row>
    <row r="3160" spans="1:18" x14ac:dyDescent="0.3">
      <c r="A3160" s="71"/>
      <c r="H3160" s="63"/>
      <c r="K3160" s="63"/>
      <c r="Q3160" s="63"/>
      <c r="R3160" s="63"/>
    </row>
    <row r="3161" spans="1:18" x14ac:dyDescent="0.3">
      <c r="A3161" s="71"/>
      <c r="H3161" s="63"/>
      <c r="K3161" s="63"/>
      <c r="Q3161" s="63"/>
      <c r="R3161" s="63"/>
    </row>
    <row r="3162" spans="1:18" x14ac:dyDescent="0.3">
      <c r="A3162" s="71"/>
      <c r="H3162" s="63"/>
      <c r="K3162" s="63"/>
      <c r="Q3162" s="63"/>
      <c r="R3162" s="63"/>
    </row>
    <row r="3163" spans="1:18" x14ac:dyDescent="0.3">
      <c r="A3163" s="71"/>
      <c r="H3163" s="63"/>
      <c r="K3163" s="63"/>
      <c r="Q3163" s="63"/>
      <c r="R3163" s="63"/>
    </row>
    <row r="3164" spans="1:18" x14ac:dyDescent="0.3">
      <c r="A3164" s="71"/>
      <c r="H3164" s="63"/>
      <c r="K3164" s="63"/>
      <c r="Q3164" s="63"/>
      <c r="R3164" s="63"/>
    </row>
    <row r="3165" spans="1:18" x14ac:dyDescent="0.3">
      <c r="A3165" s="71"/>
      <c r="H3165" s="63"/>
      <c r="K3165" s="63"/>
      <c r="Q3165" s="63"/>
      <c r="R3165" s="63"/>
    </row>
    <row r="3166" spans="1:18" x14ac:dyDescent="0.3">
      <c r="A3166" s="71"/>
      <c r="H3166" s="63"/>
      <c r="K3166" s="63"/>
      <c r="Q3166" s="63"/>
      <c r="R3166" s="63"/>
    </row>
    <row r="3167" spans="1:18" x14ac:dyDescent="0.3">
      <c r="A3167" s="71"/>
      <c r="H3167" s="63"/>
      <c r="K3167" s="63"/>
      <c r="Q3167" s="63"/>
      <c r="R3167" s="63"/>
    </row>
    <row r="3168" spans="1:18" x14ac:dyDescent="0.3">
      <c r="A3168" s="71"/>
      <c r="H3168" s="63"/>
      <c r="K3168" s="63"/>
      <c r="Q3168" s="63"/>
      <c r="R3168" s="63"/>
    </row>
    <row r="3169" spans="1:18" x14ac:dyDescent="0.3">
      <c r="A3169" s="71"/>
      <c r="H3169" s="63"/>
      <c r="K3169" s="63"/>
      <c r="Q3169" s="63"/>
      <c r="R3169" s="63"/>
    </row>
    <row r="3170" spans="1:18" x14ac:dyDescent="0.3">
      <c r="A3170" s="71"/>
      <c r="H3170" s="63"/>
      <c r="K3170" s="63"/>
      <c r="Q3170" s="63"/>
      <c r="R3170" s="63"/>
    </row>
    <row r="3171" spans="1:18" x14ac:dyDescent="0.3">
      <c r="A3171" s="71"/>
      <c r="H3171" s="63"/>
      <c r="K3171" s="63"/>
      <c r="Q3171" s="63"/>
      <c r="R3171" s="63"/>
    </row>
    <row r="3172" spans="1:18" x14ac:dyDescent="0.3">
      <c r="A3172" s="71"/>
      <c r="H3172" s="63"/>
      <c r="K3172" s="63"/>
      <c r="Q3172" s="63"/>
      <c r="R3172" s="63"/>
    </row>
    <row r="3173" spans="1:18" x14ac:dyDescent="0.3">
      <c r="A3173" s="71"/>
      <c r="H3173" s="63"/>
      <c r="K3173" s="63"/>
      <c r="Q3173" s="63"/>
      <c r="R3173" s="63"/>
    </row>
    <row r="3174" spans="1:18" x14ac:dyDescent="0.3">
      <c r="A3174" s="71"/>
      <c r="H3174" s="63"/>
      <c r="K3174" s="63"/>
      <c r="Q3174" s="63"/>
      <c r="R3174" s="63"/>
    </row>
    <row r="3175" spans="1:18" x14ac:dyDescent="0.3">
      <c r="A3175" s="71"/>
      <c r="H3175" s="63"/>
      <c r="K3175" s="63"/>
      <c r="Q3175" s="63"/>
      <c r="R3175" s="63"/>
    </row>
    <row r="3176" spans="1:18" x14ac:dyDescent="0.3">
      <c r="A3176" s="71"/>
      <c r="H3176" s="63"/>
      <c r="K3176" s="63"/>
      <c r="Q3176" s="63"/>
      <c r="R3176" s="63"/>
    </row>
    <row r="3177" spans="1:18" x14ac:dyDescent="0.3">
      <c r="A3177" s="71"/>
      <c r="H3177" s="63"/>
      <c r="K3177" s="63"/>
      <c r="Q3177" s="63"/>
      <c r="R3177" s="63"/>
    </row>
    <row r="3178" spans="1:18" x14ac:dyDescent="0.3">
      <c r="A3178" s="71"/>
      <c r="H3178" s="63"/>
      <c r="K3178" s="63"/>
      <c r="Q3178" s="63"/>
      <c r="R3178" s="63"/>
    </row>
    <row r="3179" spans="1:18" x14ac:dyDescent="0.3">
      <c r="A3179" s="71"/>
      <c r="H3179" s="63"/>
      <c r="K3179" s="63"/>
      <c r="Q3179" s="63"/>
      <c r="R3179" s="63"/>
    </row>
    <row r="3180" spans="1:18" x14ac:dyDescent="0.3">
      <c r="A3180" s="71"/>
      <c r="H3180" s="63"/>
      <c r="K3180" s="63"/>
      <c r="Q3180" s="63"/>
      <c r="R3180" s="63"/>
    </row>
    <row r="3181" spans="1:18" x14ac:dyDescent="0.3">
      <c r="A3181" s="71"/>
      <c r="H3181" s="63"/>
      <c r="K3181" s="63"/>
      <c r="Q3181" s="63"/>
      <c r="R3181" s="63"/>
    </row>
    <row r="3182" spans="1:18" x14ac:dyDescent="0.3">
      <c r="A3182" s="71"/>
      <c r="H3182" s="63"/>
      <c r="K3182" s="63"/>
      <c r="Q3182" s="63"/>
      <c r="R3182" s="63"/>
    </row>
    <row r="3183" spans="1:18" x14ac:dyDescent="0.3">
      <c r="A3183" s="71"/>
      <c r="H3183" s="63"/>
      <c r="K3183" s="63"/>
      <c r="Q3183" s="63"/>
      <c r="R3183" s="63"/>
    </row>
    <row r="3184" spans="1:18" x14ac:dyDescent="0.3">
      <c r="A3184" s="71"/>
      <c r="H3184" s="63"/>
      <c r="K3184" s="63"/>
      <c r="Q3184" s="63"/>
      <c r="R3184" s="63"/>
    </row>
    <row r="3185" spans="1:18" x14ac:dyDescent="0.3">
      <c r="A3185" s="71"/>
      <c r="H3185" s="63"/>
      <c r="K3185" s="63"/>
      <c r="Q3185" s="63"/>
      <c r="R3185" s="63"/>
    </row>
    <row r="3186" spans="1:18" x14ac:dyDescent="0.3">
      <c r="A3186" s="71"/>
      <c r="H3186" s="63"/>
      <c r="K3186" s="63"/>
      <c r="Q3186" s="63"/>
      <c r="R3186" s="63"/>
    </row>
    <row r="3187" spans="1:18" x14ac:dyDescent="0.3">
      <c r="A3187" s="71"/>
      <c r="H3187" s="63"/>
      <c r="K3187" s="63"/>
      <c r="Q3187" s="63"/>
      <c r="R3187" s="63"/>
    </row>
    <row r="3188" spans="1:18" x14ac:dyDescent="0.3">
      <c r="A3188" s="71"/>
      <c r="H3188" s="63"/>
      <c r="K3188" s="63"/>
      <c r="Q3188" s="63"/>
      <c r="R3188" s="63"/>
    </row>
    <row r="3189" spans="1:18" x14ac:dyDescent="0.3">
      <c r="A3189" s="71"/>
      <c r="H3189" s="63"/>
      <c r="K3189" s="63"/>
      <c r="Q3189" s="63"/>
      <c r="R3189" s="63"/>
    </row>
    <row r="3190" spans="1:18" x14ac:dyDescent="0.3">
      <c r="A3190" s="71"/>
      <c r="H3190" s="63"/>
      <c r="K3190" s="63"/>
      <c r="Q3190" s="63"/>
      <c r="R3190" s="63"/>
    </row>
    <row r="3191" spans="1:18" x14ac:dyDescent="0.3">
      <c r="A3191" s="71"/>
      <c r="H3191" s="63"/>
      <c r="K3191" s="63"/>
      <c r="Q3191" s="63"/>
      <c r="R3191" s="63"/>
    </row>
    <row r="3192" spans="1:18" x14ac:dyDescent="0.3">
      <c r="A3192" s="71"/>
      <c r="H3192" s="63"/>
      <c r="K3192" s="63"/>
      <c r="Q3192" s="63"/>
      <c r="R3192" s="63"/>
    </row>
    <row r="3193" spans="1:18" x14ac:dyDescent="0.3">
      <c r="A3193" s="71"/>
      <c r="H3193" s="63"/>
      <c r="K3193" s="63"/>
      <c r="Q3193" s="63"/>
      <c r="R3193" s="63"/>
    </row>
    <row r="3194" spans="1:18" x14ac:dyDescent="0.3">
      <c r="A3194" s="71"/>
      <c r="H3194" s="63"/>
      <c r="K3194" s="63"/>
      <c r="Q3194" s="63"/>
      <c r="R3194" s="63"/>
    </row>
    <row r="3195" spans="1:18" x14ac:dyDescent="0.3">
      <c r="A3195" s="71"/>
      <c r="H3195" s="63"/>
      <c r="K3195" s="63"/>
      <c r="Q3195" s="63"/>
      <c r="R3195" s="63"/>
    </row>
    <row r="3196" spans="1:18" x14ac:dyDescent="0.3">
      <c r="A3196" s="71"/>
      <c r="H3196" s="63"/>
      <c r="K3196" s="63"/>
      <c r="Q3196" s="63"/>
      <c r="R3196" s="63"/>
    </row>
    <row r="3197" spans="1:18" x14ac:dyDescent="0.3">
      <c r="A3197" s="71"/>
      <c r="H3197" s="63"/>
      <c r="K3197" s="63"/>
      <c r="Q3197" s="63"/>
      <c r="R3197" s="63"/>
    </row>
    <row r="3198" spans="1:18" x14ac:dyDescent="0.3">
      <c r="A3198" s="71"/>
      <c r="H3198" s="63"/>
      <c r="K3198" s="63"/>
      <c r="Q3198" s="63"/>
      <c r="R3198" s="63"/>
    </row>
    <row r="3199" spans="1:18" x14ac:dyDescent="0.3">
      <c r="A3199" s="71"/>
      <c r="H3199" s="63"/>
      <c r="K3199" s="63"/>
      <c r="Q3199" s="63"/>
      <c r="R3199" s="63"/>
    </row>
    <row r="3200" spans="1:18" x14ac:dyDescent="0.3">
      <c r="A3200" s="71"/>
      <c r="H3200" s="63"/>
      <c r="K3200" s="63"/>
      <c r="Q3200" s="63"/>
      <c r="R3200" s="63"/>
    </row>
    <row r="3201" spans="1:18" x14ac:dyDescent="0.3">
      <c r="A3201" s="71"/>
      <c r="H3201" s="63"/>
      <c r="K3201" s="63"/>
      <c r="Q3201" s="63"/>
      <c r="R3201" s="63"/>
    </row>
    <row r="3202" spans="1:18" x14ac:dyDescent="0.3">
      <c r="A3202" s="71"/>
      <c r="H3202" s="63"/>
      <c r="K3202" s="63"/>
      <c r="Q3202" s="63"/>
      <c r="R3202" s="63"/>
    </row>
    <row r="3203" spans="1:18" x14ac:dyDescent="0.3">
      <c r="A3203" s="71"/>
      <c r="H3203" s="63"/>
      <c r="K3203" s="63"/>
      <c r="Q3203" s="63"/>
      <c r="R3203" s="63"/>
    </row>
    <row r="3204" spans="1:18" x14ac:dyDescent="0.3">
      <c r="A3204" s="71"/>
      <c r="H3204" s="63"/>
      <c r="K3204" s="63"/>
      <c r="Q3204" s="63"/>
      <c r="R3204" s="63"/>
    </row>
    <row r="3205" spans="1:18" x14ac:dyDescent="0.3">
      <c r="A3205" s="71"/>
      <c r="H3205" s="63"/>
      <c r="K3205" s="63"/>
      <c r="Q3205" s="63"/>
      <c r="R3205" s="63"/>
    </row>
    <row r="3206" spans="1:18" x14ac:dyDescent="0.3">
      <c r="A3206" s="71"/>
      <c r="H3206" s="63"/>
      <c r="K3206" s="63"/>
      <c r="Q3206" s="63"/>
      <c r="R3206" s="63"/>
    </row>
    <row r="3207" spans="1:18" x14ac:dyDescent="0.3">
      <c r="A3207" s="71"/>
      <c r="H3207" s="63"/>
      <c r="K3207" s="63"/>
      <c r="Q3207" s="63"/>
      <c r="R3207" s="63"/>
    </row>
    <row r="3208" spans="1:18" x14ac:dyDescent="0.3">
      <c r="A3208" s="71"/>
      <c r="H3208" s="63"/>
      <c r="K3208" s="63"/>
      <c r="Q3208" s="63"/>
      <c r="R3208" s="63"/>
    </row>
    <row r="3209" spans="1:18" x14ac:dyDescent="0.3">
      <c r="A3209" s="71"/>
      <c r="H3209" s="63"/>
      <c r="K3209" s="63"/>
      <c r="Q3209" s="63"/>
      <c r="R3209" s="63"/>
    </row>
    <row r="3210" spans="1:18" x14ac:dyDescent="0.3">
      <c r="A3210" s="71"/>
      <c r="H3210" s="63"/>
      <c r="K3210" s="63"/>
      <c r="Q3210" s="63"/>
      <c r="R3210" s="63"/>
    </row>
    <row r="3211" spans="1:18" x14ac:dyDescent="0.3">
      <c r="A3211" s="71"/>
      <c r="H3211" s="63"/>
      <c r="K3211" s="63"/>
      <c r="Q3211" s="63"/>
      <c r="R3211" s="63"/>
    </row>
    <row r="3212" spans="1:18" x14ac:dyDescent="0.3">
      <c r="A3212" s="71"/>
      <c r="H3212" s="63"/>
      <c r="K3212" s="63"/>
      <c r="Q3212" s="63"/>
      <c r="R3212" s="63"/>
    </row>
    <row r="3213" spans="1:18" x14ac:dyDescent="0.3">
      <c r="A3213" s="71"/>
      <c r="H3213" s="63"/>
      <c r="K3213" s="63"/>
      <c r="Q3213" s="63"/>
      <c r="R3213" s="63"/>
    </row>
    <row r="3214" spans="1:18" x14ac:dyDescent="0.3">
      <c r="A3214" s="71"/>
      <c r="H3214" s="63"/>
      <c r="K3214" s="63"/>
      <c r="Q3214" s="63"/>
      <c r="R3214" s="63"/>
    </row>
    <row r="3215" spans="1:18" x14ac:dyDescent="0.3">
      <c r="A3215" s="71"/>
      <c r="H3215" s="63"/>
      <c r="K3215" s="63"/>
      <c r="Q3215" s="63"/>
      <c r="R3215" s="63"/>
    </row>
    <row r="3216" spans="1:18" x14ac:dyDescent="0.3">
      <c r="A3216" s="71"/>
      <c r="H3216" s="63"/>
      <c r="K3216" s="63"/>
      <c r="Q3216" s="63"/>
      <c r="R3216" s="63"/>
    </row>
    <row r="3217" spans="1:18" x14ac:dyDescent="0.3">
      <c r="A3217" s="71"/>
      <c r="H3217" s="63"/>
      <c r="K3217" s="63"/>
      <c r="Q3217" s="63"/>
      <c r="R3217" s="63"/>
    </row>
    <row r="3218" spans="1:18" x14ac:dyDescent="0.3">
      <c r="A3218" s="71"/>
      <c r="H3218" s="63"/>
      <c r="K3218" s="63"/>
      <c r="Q3218" s="63"/>
      <c r="R3218" s="63"/>
    </row>
    <row r="3219" spans="1:18" x14ac:dyDescent="0.3">
      <c r="A3219" s="71"/>
      <c r="H3219" s="63"/>
      <c r="K3219" s="63"/>
      <c r="Q3219" s="63"/>
      <c r="R3219" s="63"/>
    </row>
    <row r="3220" spans="1:18" x14ac:dyDescent="0.3">
      <c r="A3220" s="71"/>
      <c r="H3220" s="63"/>
      <c r="K3220" s="63"/>
      <c r="Q3220" s="63"/>
      <c r="R3220" s="63"/>
    </row>
    <row r="3221" spans="1:18" x14ac:dyDescent="0.3">
      <c r="A3221" s="71"/>
      <c r="H3221" s="63"/>
      <c r="K3221" s="63"/>
      <c r="Q3221" s="63"/>
      <c r="R3221" s="63"/>
    </row>
    <row r="3222" spans="1:18" x14ac:dyDescent="0.3">
      <c r="A3222" s="71"/>
      <c r="H3222" s="63"/>
      <c r="K3222" s="63"/>
      <c r="Q3222" s="63"/>
      <c r="R3222" s="63"/>
    </row>
    <row r="3223" spans="1:18" x14ac:dyDescent="0.3">
      <c r="A3223" s="71"/>
      <c r="H3223" s="63"/>
      <c r="K3223" s="63"/>
      <c r="Q3223" s="63"/>
      <c r="R3223" s="63"/>
    </row>
    <row r="3224" spans="1:18" x14ac:dyDescent="0.3">
      <c r="A3224" s="71"/>
      <c r="H3224" s="63"/>
      <c r="K3224" s="63"/>
      <c r="Q3224" s="63"/>
      <c r="R3224" s="63"/>
    </row>
    <row r="3225" spans="1:18" x14ac:dyDescent="0.3">
      <c r="A3225" s="71"/>
      <c r="H3225" s="63"/>
      <c r="K3225" s="63"/>
      <c r="Q3225" s="63"/>
      <c r="R3225" s="63"/>
    </row>
    <row r="3226" spans="1:18" x14ac:dyDescent="0.3">
      <c r="A3226" s="71"/>
      <c r="H3226" s="63"/>
      <c r="K3226" s="63"/>
      <c r="Q3226" s="63"/>
      <c r="R3226" s="63"/>
    </row>
    <row r="3227" spans="1:18" x14ac:dyDescent="0.3">
      <c r="A3227" s="71"/>
      <c r="H3227" s="63"/>
      <c r="K3227" s="63"/>
      <c r="Q3227" s="63"/>
      <c r="R3227" s="63"/>
    </row>
    <row r="3228" spans="1:18" x14ac:dyDescent="0.3">
      <c r="A3228" s="71"/>
      <c r="H3228" s="63"/>
      <c r="K3228" s="63"/>
      <c r="Q3228" s="63"/>
      <c r="R3228" s="63"/>
    </row>
    <row r="3229" spans="1:18" x14ac:dyDescent="0.3">
      <c r="A3229" s="71"/>
      <c r="H3229" s="63"/>
      <c r="K3229" s="63"/>
      <c r="Q3229" s="63"/>
      <c r="R3229" s="63"/>
    </row>
    <row r="3230" spans="1:18" x14ac:dyDescent="0.3">
      <c r="A3230" s="71"/>
      <c r="H3230" s="63"/>
      <c r="K3230" s="63"/>
      <c r="Q3230" s="63"/>
      <c r="R3230" s="63"/>
    </row>
    <row r="3231" spans="1:18" x14ac:dyDescent="0.3">
      <c r="A3231" s="71"/>
      <c r="H3231" s="63"/>
      <c r="K3231" s="63"/>
      <c r="Q3231" s="63"/>
      <c r="R3231" s="63"/>
    </row>
    <row r="3232" spans="1:18" x14ac:dyDescent="0.3">
      <c r="A3232" s="71"/>
      <c r="H3232" s="63"/>
      <c r="K3232" s="63"/>
      <c r="Q3232" s="63"/>
      <c r="R3232" s="63"/>
    </row>
    <row r="3233" spans="1:18" x14ac:dyDescent="0.3">
      <c r="A3233" s="71"/>
      <c r="H3233" s="63"/>
      <c r="K3233" s="63"/>
      <c r="Q3233" s="63"/>
      <c r="R3233" s="63"/>
    </row>
    <row r="3234" spans="1:18" x14ac:dyDescent="0.3">
      <c r="A3234" s="71"/>
      <c r="H3234" s="63"/>
      <c r="K3234" s="63"/>
      <c r="Q3234" s="63"/>
      <c r="R3234" s="63"/>
    </row>
    <row r="3235" spans="1:18" x14ac:dyDescent="0.3">
      <c r="A3235" s="71"/>
      <c r="H3235" s="63"/>
      <c r="K3235" s="63"/>
      <c r="Q3235" s="63"/>
      <c r="R3235" s="63"/>
    </row>
    <row r="3236" spans="1:18" x14ac:dyDescent="0.3">
      <c r="A3236" s="71"/>
      <c r="H3236" s="63"/>
      <c r="K3236" s="63"/>
      <c r="Q3236" s="63"/>
      <c r="R3236" s="63"/>
    </row>
    <row r="3237" spans="1:18" x14ac:dyDescent="0.3">
      <c r="A3237" s="71"/>
      <c r="H3237" s="63"/>
      <c r="K3237" s="63"/>
      <c r="Q3237" s="63"/>
      <c r="R3237" s="63"/>
    </row>
    <row r="3238" spans="1:18" x14ac:dyDescent="0.3">
      <c r="A3238" s="71"/>
      <c r="H3238" s="63"/>
      <c r="K3238" s="63"/>
      <c r="Q3238" s="63"/>
      <c r="R3238" s="63"/>
    </row>
    <row r="3239" spans="1:18" x14ac:dyDescent="0.3">
      <c r="A3239" s="71"/>
      <c r="H3239" s="63"/>
      <c r="K3239" s="63"/>
      <c r="Q3239" s="63"/>
      <c r="R3239" s="63"/>
    </row>
    <row r="3240" spans="1:18" x14ac:dyDescent="0.3">
      <c r="A3240" s="71"/>
      <c r="H3240" s="63"/>
      <c r="K3240" s="63"/>
      <c r="Q3240" s="63"/>
      <c r="R3240" s="63"/>
    </row>
    <row r="3241" spans="1:18" x14ac:dyDescent="0.3">
      <c r="A3241" s="71"/>
      <c r="H3241" s="63"/>
      <c r="K3241" s="63"/>
      <c r="Q3241" s="63"/>
      <c r="R3241" s="63"/>
    </row>
    <row r="3242" spans="1:18" x14ac:dyDescent="0.3">
      <c r="A3242" s="71"/>
      <c r="H3242" s="63"/>
      <c r="K3242" s="63"/>
      <c r="Q3242" s="63"/>
      <c r="R3242" s="63"/>
    </row>
    <row r="3243" spans="1:18" x14ac:dyDescent="0.3">
      <c r="A3243" s="71"/>
      <c r="H3243" s="63"/>
      <c r="K3243" s="63"/>
      <c r="Q3243" s="63"/>
      <c r="R3243" s="63"/>
    </row>
    <row r="3244" spans="1:18" x14ac:dyDescent="0.3">
      <c r="A3244" s="71"/>
      <c r="H3244" s="63"/>
      <c r="K3244" s="63"/>
      <c r="Q3244" s="63"/>
      <c r="R3244" s="63"/>
    </row>
    <row r="3245" spans="1:18" x14ac:dyDescent="0.3">
      <c r="A3245" s="71"/>
      <c r="H3245" s="63"/>
      <c r="K3245" s="63"/>
      <c r="Q3245" s="63"/>
      <c r="R3245" s="63"/>
    </row>
    <row r="3246" spans="1:18" x14ac:dyDescent="0.3">
      <c r="A3246" s="71"/>
      <c r="H3246" s="63"/>
      <c r="K3246" s="63"/>
      <c r="Q3246" s="63"/>
      <c r="R3246" s="63"/>
    </row>
    <row r="3247" spans="1:18" x14ac:dyDescent="0.3">
      <c r="A3247" s="71"/>
      <c r="H3247" s="63"/>
      <c r="K3247" s="63"/>
      <c r="Q3247" s="63"/>
      <c r="R3247" s="63"/>
    </row>
    <row r="3248" spans="1:18" x14ac:dyDescent="0.3">
      <c r="A3248" s="71"/>
      <c r="H3248" s="63"/>
      <c r="K3248" s="63"/>
      <c r="Q3248" s="63"/>
      <c r="R3248" s="63"/>
    </row>
    <row r="3249" spans="1:18" x14ac:dyDescent="0.3">
      <c r="A3249" s="71"/>
      <c r="H3249" s="63"/>
      <c r="K3249" s="63"/>
      <c r="Q3249" s="63"/>
      <c r="R3249" s="63"/>
    </row>
    <row r="3250" spans="1:18" x14ac:dyDescent="0.3">
      <c r="A3250" s="71"/>
      <c r="H3250" s="63"/>
      <c r="K3250" s="63"/>
      <c r="Q3250" s="63"/>
      <c r="R3250" s="63"/>
    </row>
    <row r="3251" spans="1:18" x14ac:dyDescent="0.3">
      <c r="A3251" s="71"/>
      <c r="H3251" s="63"/>
      <c r="K3251" s="63"/>
      <c r="Q3251" s="63"/>
      <c r="R3251" s="63"/>
    </row>
    <row r="3252" spans="1:18" x14ac:dyDescent="0.3">
      <c r="A3252" s="71"/>
      <c r="H3252" s="63"/>
      <c r="K3252" s="63"/>
      <c r="Q3252" s="63"/>
      <c r="R3252" s="63"/>
    </row>
    <row r="3253" spans="1:18" x14ac:dyDescent="0.3">
      <c r="A3253" s="71"/>
      <c r="H3253" s="63"/>
      <c r="K3253" s="63"/>
      <c r="Q3253" s="63"/>
      <c r="R3253" s="63"/>
    </row>
    <row r="3254" spans="1:18" x14ac:dyDescent="0.3">
      <c r="A3254" s="71"/>
      <c r="H3254" s="63"/>
      <c r="K3254" s="63"/>
      <c r="Q3254" s="63"/>
      <c r="R3254" s="63"/>
    </row>
    <row r="3255" spans="1:18" x14ac:dyDescent="0.3">
      <c r="A3255" s="71"/>
      <c r="H3255" s="63"/>
      <c r="K3255" s="63"/>
      <c r="Q3255" s="63"/>
      <c r="R3255" s="63"/>
    </row>
    <row r="3256" spans="1:18" x14ac:dyDescent="0.3">
      <c r="A3256" s="71"/>
      <c r="H3256" s="63"/>
      <c r="K3256" s="63"/>
      <c r="Q3256" s="63"/>
      <c r="R3256" s="63"/>
    </row>
    <row r="3257" spans="1:18" x14ac:dyDescent="0.3">
      <c r="A3257" s="71"/>
      <c r="H3257" s="63"/>
      <c r="K3257" s="63"/>
      <c r="Q3257" s="63"/>
      <c r="R3257" s="63"/>
    </row>
    <row r="3258" spans="1:18" x14ac:dyDescent="0.3">
      <c r="A3258" s="71"/>
      <c r="H3258" s="63"/>
      <c r="K3258" s="63"/>
      <c r="Q3258" s="63"/>
      <c r="R3258" s="63"/>
    </row>
    <row r="3259" spans="1:18" x14ac:dyDescent="0.3">
      <c r="A3259" s="71"/>
      <c r="H3259" s="63"/>
      <c r="K3259" s="63"/>
      <c r="Q3259" s="63"/>
      <c r="R3259" s="63"/>
    </row>
    <row r="3260" spans="1:18" x14ac:dyDescent="0.3">
      <c r="A3260" s="71"/>
      <c r="H3260" s="63"/>
      <c r="K3260" s="63"/>
      <c r="Q3260" s="63"/>
      <c r="R3260" s="63"/>
    </row>
    <row r="3261" spans="1:18" x14ac:dyDescent="0.3">
      <c r="A3261" s="71"/>
      <c r="H3261" s="63"/>
      <c r="K3261" s="63"/>
      <c r="Q3261" s="63"/>
      <c r="R3261" s="63"/>
    </row>
    <row r="3262" spans="1:18" x14ac:dyDescent="0.3">
      <c r="A3262" s="71"/>
      <c r="H3262" s="63"/>
      <c r="K3262" s="63"/>
      <c r="Q3262" s="63"/>
      <c r="R3262" s="63"/>
    </row>
    <row r="3263" spans="1:18" x14ac:dyDescent="0.3">
      <c r="A3263" s="71"/>
      <c r="H3263" s="63"/>
      <c r="K3263" s="63"/>
      <c r="Q3263" s="63"/>
      <c r="R3263" s="63"/>
    </row>
    <row r="3264" spans="1:18" x14ac:dyDescent="0.3">
      <c r="A3264" s="71"/>
      <c r="H3264" s="63"/>
      <c r="K3264" s="63"/>
      <c r="Q3264" s="63"/>
      <c r="R3264" s="63"/>
    </row>
    <row r="3265" spans="1:18" x14ac:dyDescent="0.3">
      <c r="A3265" s="71"/>
      <c r="H3265" s="63"/>
      <c r="K3265" s="63"/>
      <c r="Q3265" s="63"/>
      <c r="R3265" s="63"/>
    </row>
    <row r="3266" spans="1:18" x14ac:dyDescent="0.3">
      <c r="A3266" s="71"/>
      <c r="H3266" s="63"/>
      <c r="K3266" s="63"/>
      <c r="Q3266" s="63"/>
      <c r="R3266" s="63"/>
    </row>
    <row r="3267" spans="1:18" x14ac:dyDescent="0.3">
      <c r="A3267" s="71"/>
      <c r="H3267" s="63"/>
      <c r="K3267" s="63"/>
      <c r="Q3267" s="63"/>
      <c r="R3267" s="63"/>
    </row>
    <row r="3268" spans="1:18" x14ac:dyDescent="0.3">
      <c r="A3268" s="71"/>
      <c r="H3268" s="63"/>
      <c r="K3268" s="63"/>
      <c r="Q3268" s="63"/>
      <c r="R3268" s="63"/>
    </row>
    <row r="3269" spans="1:18" x14ac:dyDescent="0.3">
      <c r="A3269" s="71"/>
      <c r="H3269" s="63"/>
      <c r="K3269" s="63"/>
      <c r="Q3269" s="63"/>
      <c r="R3269" s="63"/>
    </row>
    <row r="3270" spans="1:18" x14ac:dyDescent="0.3">
      <c r="A3270" s="71"/>
      <c r="H3270" s="63"/>
      <c r="K3270" s="63"/>
      <c r="Q3270" s="63"/>
      <c r="R3270" s="63"/>
    </row>
    <row r="3271" spans="1:18" x14ac:dyDescent="0.3">
      <c r="A3271" s="71"/>
      <c r="H3271" s="63"/>
      <c r="K3271" s="63"/>
      <c r="Q3271" s="63"/>
      <c r="R3271" s="63"/>
    </row>
    <row r="3272" spans="1:18" x14ac:dyDescent="0.3">
      <c r="A3272" s="71"/>
      <c r="H3272" s="63"/>
      <c r="K3272" s="63"/>
      <c r="Q3272" s="63"/>
      <c r="R3272" s="63"/>
    </row>
    <row r="3273" spans="1:18" x14ac:dyDescent="0.3">
      <c r="A3273" s="71"/>
      <c r="H3273" s="63"/>
      <c r="K3273" s="63"/>
      <c r="Q3273" s="63"/>
      <c r="R3273" s="63"/>
    </row>
    <row r="3274" spans="1:18" x14ac:dyDescent="0.3">
      <c r="A3274" s="71"/>
      <c r="H3274" s="63"/>
      <c r="K3274" s="63"/>
      <c r="Q3274" s="63"/>
      <c r="R3274" s="63"/>
    </row>
    <row r="3275" spans="1:18" x14ac:dyDescent="0.3">
      <c r="A3275" s="71"/>
      <c r="H3275" s="63"/>
      <c r="K3275" s="63"/>
      <c r="Q3275" s="63"/>
      <c r="R3275" s="63"/>
    </row>
    <row r="3276" spans="1:18" x14ac:dyDescent="0.3">
      <c r="A3276" s="71"/>
      <c r="H3276" s="63"/>
      <c r="K3276" s="63"/>
      <c r="Q3276" s="63"/>
      <c r="R3276" s="63"/>
    </row>
    <row r="3277" spans="1:18" x14ac:dyDescent="0.3">
      <c r="A3277" s="71"/>
      <c r="H3277" s="63"/>
      <c r="K3277" s="63"/>
      <c r="Q3277" s="63"/>
      <c r="R3277" s="63"/>
    </row>
    <row r="3278" spans="1:18" x14ac:dyDescent="0.3">
      <c r="A3278" s="71"/>
      <c r="H3278" s="63"/>
      <c r="K3278" s="63"/>
      <c r="Q3278" s="63"/>
      <c r="R3278" s="63"/>
    </row>
    <row r="3279" spans="1:18" x14ac:dyDescent="0.3">
      <c r="A3279" s="71"/>
      <c r="H3279" s="63"/>
      <c r="K3279" s="63"/>
      <c r="Q3279" s="63"/>
      <c r="R3279" s="63"/>
    </row>
    <row r="3280" spans="1:18" x14ac:dyDescent="0.3">
      <c r="A3280" s="71"/>
      <c r="H3280" s="63"/>
      <c r="K3280" s="63"/>
      <c r="Q3280" s="63"/>
      <c r="R3280" s="63"/>
    </row>
    <row r="3281" spans="1:18" x14ac:dyDescent="0.3">
      <c r="A3281" s="71"/>
      <c r="H3281" s="63"/>
      <c r="K3281" s="63"/>
      <c r="Q3281" s="63"/>
      <c r="R3281" s="63"/>
    </row>
    <row r="3282" spans="1:18" x14ac:dyDescent="0.3">
      <c r="A3282" s="71"/>
      <c r="H3282" s="63"/>
      <c r="K3282" s="63"/>
      <c r="Q3282" s="63"/>
      <c r="R3282" s="63"/>
    </row>
    <row r="3283" spans="1:18" x14ac:dyDescent="0.3">
      <c r="A3283" s="71"/>
      <c r="H3283" s="63"/>
      <c r="K3283" s="63"/>
      <c r="Q3283" s="63"/>
      <c r="R3283" s="63"/>
    </row>
    <row r="3284" spans="1:18" x14ac:dyDescent="0.3">
      <c r="A3284" s="71"/>
      <c r="H3284" s="63"/>
      <c r="K3284" s="63"/>
      <c r="Q3284" s="63"/>
      <c r="R3284" s="63"/>
    </row>
    <row r="3285" spans="1:18" x14ac:dyDescent="0.3">
      <c r="A3285" s="71"/>
      <c r="H3285" s="63"/>
      <c r="K3285" s="63"/>
      <c r="Q3285" s="63"/>
      <c r="R3285" s="63"/>
    </row>
    <row r="3286" spans="1:18" x14ac:dyDescent="0.3">
      <c r="A3286" s="71"/>
      <c r="H3286" s="63"/>
      <c r="K3286" s="63"/>
      <c r="Q3286" s="63"/>
      <c r="R3286" s="63"/>
    </row>
    <row r="3287" spans="1:18" x14ac:dyDescent="0.3">
      <c r="A3287" s="71"/>
      <c r="H3287" s="63"/>
      <c r="K3287" s="63"/>
      <c r="Q3287" s="63"/>
      <c r="R3287" s="63"/>
    </row>
    <row r="3288" spans="1:18" x14ac:dyDescent="0.3">
      <c r="A3288" s="71"/>
      <c r="H3288" s="63"/>
      <c r="K3288" s="63"/>
      <c r="Q3288" s="63"/>
      <c r="R3288" s="63"/>
    </row>
    <row r="3289" spans="1:18" x14ac:dyDescent="0.3">
      <c r="A3289" s="71"/>
      <c r="H3289" s="63"/>
      <c r="K3289" s="63"/>
      <c r="Q3289" s="63"/>
      <c r="R3289" s="63"/>
    </row>
    <row r="3290" spans="1:18" x14ac:dyDescent="0.3">
      <c r="A3290" s="71"/>
      <c r="H3290" s="63"/>
      <c r="K3290" s="63"/>
      <c r="Q3290" s="63"/>
      <c r="R3290" s="63"/>
    </row>
    <row r="3291" spans="1:18" x14ac:dyDescent="0.3">
      <c r="A3291" s="71"/>
      <c r="H3291" s="63"/>
      <c r="K3291" s="63"/>
      <c r="Q3291" s="63"/>
      <c r="R3291" s="63"/>
    </row>
    <row r="3292" spans="1:18" x14ac:dyDescent="0.3">
      <c r="A3292" s="71"/>
      <c r="H3292" s="63"/>
      <c r="K3292" s="63"/>
      <c r="Q3292" s="63"/>
      <c r="R3292" s="63"/>
    </row>
    <row r="3293" spans="1:18" x14ac:dyDescent="0.3">
      <c r="A3293" s="71"/>
      <c r="H3293" s="63"/>
      <c r="K3293" s="63"/>
      <c r="Q3293" s="63"/>
      <c r="R3293" s="63"/>
    </row>
    <row r="3294" spans="1:18" x14ac:dyDescent="0.3">
      <c r="A3294" s="71"/>
      <c r="H3294" s="63"/>
      <c r="K3294" s="63"/>
      <c r="Q3294" s="63"/>
      <c r="R3294" s="63"/>
    </row>
    <row r="3295" spans="1:18" x14ac:dyDescent="0.3">
      <c r="A3295" s="71"/>
      <c r="H3295" s="63"/>
      <c r="K3295" s="63"/>
      <c r="Q3295" s="63"/>
      <c r="R3295" s="63"/>
    </row>
    <row r="3296" spans="1:18" x14ac:dyDescent="0.3">
      <c r="A3296" s="71"/>
      <c r="H3296" s="63"/>
      <c r="K3296" s="63"/>
      <c r="Q3296" s="63"/>
      <c r="R3296" s="63"/>
    </row>
    <row r="3297" spans="1:18" x14ac:dyDescent="0.3">
      <c r="A3297" s="71"/>
      <c r="H3297" s="63"/>
      <c r="K3297" s="63"/>
      <c r="Q3297" s="63"/>
      <c r="R3297" s="63"/>
    </row>
    <row r="3298" spans="1:18" x14ac:dyDescent="0.3">
      <c r="A3298" s="71"/>
      <c r="H3298" s="63"/>
      <c r="K3298" s="63"/>
      <c r="Q3298" s="63"/>
      <c r="R3298" s="63"/>
    </row>
    <row r="3299" spans="1:18" x14ac:dyDescent="0.3">
      <c r="A3299" s="71"/>
      <c r="H3299" s="63"/>
      <c r="K3299" s="63"/>
      <c r="Q3299" s="63"/>
      <c r="R3299" s="63"/>
    </row>
    <row r="3300" spans="1:18" x14ac:dyDescent="0.3">
      <c r="A3300" s="71"/>
      <c r="H3300" s="63"/>
      <c r="K3300" s="63"/>
      <c r="Q3300" s="63"/>
      <c r="R3300" s="63"/>
    </row>
    <row r="3301" spans="1:18" x14ac:dyDescent="0.3">
      <c r="A3301" s="71"/>
      <c r="H3301" s="63"/>
      <c r="K3301" s="63"/>
      <c r="Q3301" s="63"/>
      <c r="R3301" s="63"/>
    </row>
    <row r="3302" spans="1:18" x14ac:dyDescent="0.3">
      <c r="A3302" s="71"/>
      <c r="H3302" s="63"/>
      <c r="K3302" s="63"/>
      <c r="Q3302" s="63"/>
      <c r="R3302" s="63"/>
    </row>
    <row r="3303" spans="1:18" x14ac:dyDescent="0.3">
      <c r="A3303" s="71"/>
      <c r="H3303" s="63"/>
      <c r="K3303" s="63"/>
      <c r="Q3303" s="63"/>
      <c r="R3303" s="63"/>
    </row>
    <row r="3304" spans="1:18" x14ac:dyDescent="0.3">
      <c r="A3304" s="71"/>
      <c r="H3304" s="63"/>
      <c r="K3304" s="63"/>
      <c r="Q3304" s="63"/>
      <c r="R3304" s="63"/>
    </row>
    <row r="3305" spans="1:18" x14ac:dyDescent="0.3">
      <c r="A3305" s="71"/>
      <c r="H3305" s="63"/>
      <c r="K3305" s="63"/>
      <c r="Q3305" s="63"/>
      <c r="R3305" s="63"/>
    </row>
    <row r="3306" spans="1:18" x14ac:dyDescent="0.3">
      <c r="A3306" s="71"/>
      <c r="H3306" s="63"/>
      <c r="K3306" s="63"/>
      <c r="Q3306" s="63"/>
      <c r="R3306" s="63"/>
    </row>
    <row r="3307" spans="1:18" x14ac:dyDescent="0.3">
      <c r="A3307" s="71"/>
      <c r="H3307" s="63"/>
      <c r="K3307" s="63"/>
      <c r="Q3307" s="63"/>
      <c r="R3307" s="63"/>
    </row>
    <row r="3308" spans="1:18" x14ac:dyDescent="0.3">
      <c r="A3308" s="71"/>
      <c r="H3308" s="63"/>
      <c r="K3308" s="63"/>
      <c r="Q3308" s="63"/>
      <c r="R3308" s="63"/>
    </row>
    <row r="3309" spans="1:18" x14ac:dyDescent="0.3">
      <c r="A3309" s="71"/>
      <c r="H3309" s="63"/>
      <c r="K3309" s="63"/>
      <c r="Q3309" s="63"/>
      <c r="R3309" s="63"/>
    </row>
    <row r="3310" spans="1:18" x14ac:dyDescent="0.3">
      <c r="A3310" s="71"/>
      <c r="H3310" s="63"/>
      <c r="K3310" s="63"/>
      <c r="Q3310" s="63"/>
      <c r="R3310" s="63"/>
    </row>
    <row r="3311" spans="1:18" x14ac:dyDescent="0.3">
      <c r="A3311" s="71"/>
      <c r="H3311" s="63"/>
      <c r="K3311" s="63"/>
      <c r="Q3311" s="63"/>
      <c r="R3311" s="63"/>
    </row>
    <row r="3312" spans="1:18" x14ac:dyDescent="0.3">
      <c r="A3312" s="71"/>
      <c r="H3312" s="63"/>
      <c r="K3312" s="63"/>
      <c r="Q3312" s="63"/>
      <c r="R3312" s="63"/>
    </row>
    <row r="3313" spans="1:18" x14ac:dyDescent="0.3">
      <c r="A3313" s="71"/>
      <c r="H3313" s="63"/>
      <c r="K3313" s="63"/>
      <c r="Q3313" s="63"/>
      <c r="R3313" s="63"/>
    </row>
    <row r="3314" spans="1:18" x14ac:dyDescent="0.3">
      <c r="A3314" s="71"/>
      <c r="H3314" s="63"/>
      <c r="K3314" s="63"/>
      <c r="Q3314" s="63"/>
      <c r="R3314" s="63"/>
    </row>
    <row r="3315" spans="1:18" x14ac:dyDescent="0.3">
      <c r="A3315" s="71"/>
      <c r="H3315" s="63"/>
      <c r="K3315" s="63"/>
      <c r="Q3315" s="63"/>
      <c r="R3315" s="63"/>
    </row>
    <row r="3316" spans="1:18" x14ac:dyDescent="0.3">
      <c r="A3316" s="71"/>
      <c r="H3316" s="63"/>
      <c r="K3316" s="63"/>
      <c r="Q3316" s="63"/>
      <c r="R3316" s="63"/>
    </row>
    <row r="3317" spans="1:18" x14ac:dyDescent="0.3">
      <c r="A3317" s="71"/>
      <c r="H3317" s="63"/>
      <c r="K3317" s="63"/>
      <c r="Q3317" s="63"/>
      <c r="R3317" s="63"/>
    </row>
    <row r="3318" spans="1:18" x14ac:dyDescent="0.3">
      <c r="A3318" s="71"/>
      <c r="H3318" s="63"/>
      <c r="K3318" s="63"/>
      <c r="Q3318" s="63"/>
      <c r="R3318" s="63"/>
    </row>
    <row r="3319" spans="1:18" x14ac:dyDescent="0.3">
      <c r="A3319" s="71"/>
      <c r="H3319" s="63"/>
      <c r="K3319" s="63"/>
      <c r="Q3319" s="63"/>
      <c r="R3319" s="63"/>
    </row>
    <row r="3320" spans="1:18" x14ac:dyDescent="0.3">
      <c r="A3320" s="71"/>
      <c r="H3320" s="63"/>
      <c r="K3320" s="63"/>
      <c r="Q3320" s="63"/>
      <c r="R3320" s="63"/>
    </row>
    <row r="3321" spans="1:18" x14ac:dyDescent="0.3">
      <c r="A3321" s="71"/>
      <c r="H3321" s="63"/>
      <c r="K3321" s="63"/>
      <c r="Q3321" s="63"/>
      <c r="R3321" s="63"/>
    </row>
    <row r="3322" spans="1:18" x14ac:dyDescent="0.3">
      <c r="A3322" s="71"/>
      <c r="H3322" s="63"/>
      <c r="K3322" s="63"/>
      <c r="Q3322" s="63"/>
      <c r="R3322" s="63"/>
    </row>
    <row r="3323" spans="1:18" x14ac:dyDescent="0.3">
      <c r="A3323" s="71"/>
      <c r="H3323" s="63"/>
      <c r="K3323" s="63"/>
      <c r="Q3323" s="63"/>
      <c r="R3323" s="63"/>
    </row>
    <row r="3324" spans="1:18" x14ac:dyDescent="0.3">
      <c r="A3324" s="71"/>
      <c r="H3324" s="63"/>
      <c r="K3324" s="63"/>
      <c r="Q3324" s="63"/>
      <c r="R3324" s="63"/>
    </row>
    <row r="3325" spans="1:18" x14ac:dyDescent="0.3">
      <c r="A3325" s="71"/>
      <c r="H3325" s="63"/>
      <c r="K3325" s="63"/>
      <c r="Q3325" s="63"/>
      <c r="R3325" s="63"/>
    </row>
    <row r="3326" spans="1:18" x14ac:dyDescent="0.3">
      <c r="A3326" s="71"/>
      <c r="H3326" s="63"/>
      <c r="K3326" s="63"/>
      <c r="Q3326" s="63"/>
      <c r="R3326" s="63"/>
    </row>
    <row r="3327" spans="1:18" x14ac:dyDescent="0.3">
      <c r="A3327" s="71"/>
      <c r="H3327" s="63"/>
      <c r="K3327" s="63"/>
      <c r="Q3327" s="63"/>
      <c r="R3327" s="63"/>
    </row>
    <row r="3328" spans="1:18" x14ac:dyDescent="0.3">
      <c r="A3328" s="71"/>
      <c r="H3328" s="63"/>
      <c r="K3328" s="63"/>
      <c r="Q3328" s="63"/>
      <c r="R3328" s="63"/>
    </row>
    <row r="3329" spans="1:18" x14ac:dyDescent="0.3">
      <c r="A3329" s="71"/>
      <c r="H3329" s="63"/>
      <c r="K3329" s="63"/>
      <c r="Q3329" s="63"/>
      <c r="R3329" s="63"/>
    </row>
    <row r="3330" spans="1:18" x14ac:dyDescent="0.3">
      <c r="A3330" s="71"/>
      <c r="H3330" s="63"/>
      <c r="K3330" s="63"/>
      <c r="Q3330" s="63"/>
      <c r="R3330" s="63"/>
    </row>
    <row r="3331" spans="1:18" x14ac:dyDescent="0.3">
      <c r="A3331" s="71"/>
      <c r="H3331" s="63"/>
      <c r="K3331" s="63"/>
      <c r="Q3331" s="63"/>
      <c r="R3331" s="63"/>
    </row>
    <row r="3332" spans="1:18" x14ac:dyDescent="0.3">
      <c r="A3332" s="71"/>
      <c r="H3332" s="63"/>
      <c r="K3332" s="63"/>
      <c r="Q3332" s="63"/>
      <c r="R3332" s="63"/>
    </row>
    <row r="3333" spans="1:18" x14ac:dyDescent="0.3">
      <c r="A3333" s="71"/>
      <c r="H3333" s="63"/>
      <c r="K3333" s="63"/>
      <c r="Q3333" s="63"/>
      <c r="R3333" s="63"/>
    </row>
    <row r="3334" spans="1:18" x14ac:dyDescent="0.3">
      <c r="A3334" s="71"/>
      <c r="H3334" s="63"/>
      <c r="K3334" s="63"/>
      <c r="Q3334" s="63"/>
      <c r="R3334" s="63"/>
    </row>
    <row r="3335" spans="1:18" x14ac:dyDescent="0.3">
      <c r="A3335" s="71"/>
      <c r="H3335" s="63"/>
      <c r="K3335" s="63"/>
      <c r="Q3335" s="63"/>
      <c r="R3335" s="63"/>
    </row>
    <row r="3336" spans="1:18" x14ac:dyDescent="0.3">
      <c r="A3336" s="71"/>
      <c r="H3336" s="63"/>
      <c r="K3336" s="63"/>
      <c r="Q3336" s="63"/>
      <c r="R3336" s="63"/>
    </row>
    <row r="3337" spans="1:18" x14ac:dyDescent="0.3">
      <c r="A3337" s="71"/>
      <c r="H3337" s="63"/>
      <c r="K3337" s="63"/>
      <c r="Q3337" s="63"/>
      <c r="R3337" s="63"/>
    </row>
    <row r="3338" spans="1:18" x14ac:dyDescent="0.3">
      <c r="A3338" s="71"/>
      <c r="H3338" s="63"/>
      <c r="K3338" s="63"/>
      <c r="Q3338" s="63"/>
      <c r="R3338" s="63"/>
    </row>
    <row r="3339" spans="1:18" x14ac:dyDescent="0.3">
      <c r="A3339" s="71"/>
      <c r="H3339" s="63"/>
      <c r="K3339" s="63"/>
      <c r="Q3339" s="63"/>
      <c r="R3339" s="63"/>
    </row>
    <row r="3340" spans="1:18" x14ac:dyDescent="0.3">
      <c r="A3340" s="71"/>
      <c r="H3340" s="63"/>
      <c r="K3340" s="63"/>
      <c r="Q3340" s="63"/>
      <c r="R3340" s="63"/>
    </row>
    <row r="3341" spans="1:18" x14ac:dyDescent="0.3">
      <c r="A3341" s="71"/>
      <c r="H3341" s="63"/>
      <c r="K3341" s="63"/>
      <c r="Q3341" s="63"/>
      <c r="R3341" s="63"/>
    </row>
    <row r="3342" spans="1:18" x14ac:dyDescent="0.3">
      <c r="A3342" s="71"/>
      <c r="H3342" s="63"/>
      <c r="K3342" s="63"/>
      <c r="Q3342" s="63"/>
      <c r="R3342" s="63"/>
    </row>
    <row r="3343" spans="1:18" x14ac:dyDescent="0.3">
      <c r="A3343" s="71"/>
      <c r="H3343" s="63"/>
      <c r="K3343" s="63"/>
      <c r="Q3343" s="63"/>
      <c r="R3343" s="63"/>
    </row>
    <row r="3344" spans="1:18" x14ac:dyDescent="0.3">
      <c r="A3344" s="71"/>
      <c r="H3344" s="63"/>
      <c r="K3344" s="63"/>
      <c r="Q3344" s="63"/>
      <c r="R3344" s="63"/>
    </row>
    <row r="3345" spans="1:18" x14ac:dyDescent="0.3">
      <c r="A3345" s="71"/>
      <c r="H3345" s="63"/>
      <c r="K3345" s="63"/>
      <c r="Q3345" s="63"/>
      <c r="R3345" s="63"/>
    </row>
    <row r="3346" spans="1:18" x14ac:dyDescent="0.3">
      <c r="A3346" s="71"/>
      <c r="H3346" s="63"/>
      <c r="K3346" s="63"/>
      <c r="Q3346" s="63"/>
      <c r="R3346" s="63"/>
    </row>
    <row r="3347" spans="1:18" x14ac:dyDescent="0.3">
      <c r="A3347" s="71"/>
      <c r="H3347" s="63"/>
      <c r="K3347" s="63"/>
      <c r="Q3347" s="63"/>
      <c r="R3347" s="63"/>
    </row>
    <row r="3348" spans="1:18" x14ac:dyDescent="0.3">
      <c r="A3348" s="71"/>
      <c r="H3348" s="63"/>
      <c r="K3348" s="63"/>
      <c r="Q3348" s="63"/>
      <c r="R3348" s="63"/>
    </row>
    <row r="3349" spans="1:18" x14ac:dyDescent="0.3">
      <c r="A3349" s="71"/>
      <c r="H3349" s="63"/>
      <c r="K3349" s="63"/>
      <c r="Q3349" s="63"/>
      <c r="R3349" s="63"/>
    </row>
    <row r="3350" spans="1:18" x14ac:dyDescent="0.3">
      <c r="A3350" s="71"/>
      <c r="H3350" s="63"/>
      <c r="K3350" s="63"/>
      <c r="Q3350" s="63"/>
      <c r="R3350" s="63"/>
    </row>
    <row r="3351" spans="1:18" x14ac:dyDescent="0.3">
      <c r="A3351" s="71"/>
      <c r="H3351" s="63"/>
      <c r="K3351" s="63"/>
      <c r="Q3351" s="63"/>
      <c r="R3351" s="63"/>
    </row>
    <row r="3352" spans="1:18" x14ac:dyDescent="0.3">
      <c r="A3352" s="71"/>
      <c r="H3352" s="63"/>
      <c r="K3352" s="63"/>
      <c r="Q3352" s="63"/>
      <c r="R3352" s="63"/>
    </row>
    <row r="3353" spans="1:18" x14ac:dyDescent="0.3">
      <c r="A3353" s="71"/>
      <c r="H3353" s="63"/>
      <c r="K3353" s="63"/>
      <c r="Q3353" s="63"/>
      <c r="R3353" s="63"/>
    </row>
    <row r="3354" spans="1:18" x14ac:dyDescent="0.3">
      <c r="A3354" s="71"/>
      <c r="H3354" s="63"/>
      <c r="K3354" s="63"/>
      <c r="Q3354" s="63"/>
      <c r="R3354" s="63"/>
    </row>
    <row r="3355" spans="1:18" x14ac:dyDescent="0.3">
      <c r="A3355" s="71"/>
      <c r="H3355" s="63"/>
      <c r="K3355" s="63"/>
      <c r="Q3355" s="63"/>
      <c r="R3355" s="63"/>
    </row>
    <row r="3356" spans="1:18" x14ac:dyDescent="0.3">
      <c r="A3356" s="71"/>
      <c r="H3356" s="63"/>
      <c r="K3356" s="63"/>
      <c r="Q3356" s="63"/>
      <c r="R3356" s="63"/>
    </row>
    <row r="3357" spans="1:18" x14ac:dyDescent="0.3">
      <c r="A3357" s="71"/>
      <c r="H3357" s="63"/>
      <c r="K3357" s="63"/>
      <c r="Q3357" s="63"/>
      <c r="R3357" s="63"/>
    </row>
    <row r="3358" spans="1:18" x14ac:dyDescent="0.3">
      <c r="A3358" s="71"/>
      <c r="H3358" s="63"/>
      <c r="K3358" s="63"/>
      <c r="Q3358" s="63"/>
      <c r="R3358" s="63"/>
    </row>
    <row r="3359" spans="1:18" x14ac:dyDescent="0.3">
      <c r="A3359" s="71"/>
      <c r="H3359" s="63"/>
      <c r="K3359" s="63"/>
      <c r="Q3359" s="63"/>
      <c r="R3359" s="63"/>
    </row>
    <row r="3360" spans="1:18" x14ac:dyDescent="0.3">
      <c r="A3360" s="71"/>
      <c r="H3360" s="63"/>
      <c r="K3360" s="63"/>
      <c r="Q3360" s="63"/>
      <c r="R3360" s="63"/>
    </row>
    <row r="3361" spans="1:18" x14ac:dyDescent="0.3">
      <c r="A3361" s="71"/>
      <c r="H3361" s="63"/>
      <c r="K3361" s="63"/>
      <c r="Q3361" s="63"/>
      <c r="R3361" s="63"/>
    </row>
    <row r="3362" spans="1:18" x14ac:dyDescent="0.3">
      <c r="A3362" s="71"/>
      <c r="H3362" s="63"/>
      <c r="K3362" s="63"/>
      <c r="Q3362" s="63"/>
      <c r="R3362" s="63"/>
    </row>
    <row r="3363" spans="1:18" x14ac:dyDescent="0.3">
      <c r="A3363" s="71"/>
      <c r="H3363" s="63"/>
      <c r="K3363" s="63"/>
      <c r="Q3363" s="63"/>
      <c r="R3363" s="63"/>
    </row>
    <row r="3364" spans="1:18" x14ac:dyDescent="0.3">
      <c r="A3364" s="71"/>
      <c r="H3364" s="63"/>
      <c r="K3364" s="63"/>
      <c r="Q3364" s="63"/>
      <c r="R3364" s="63"/>
    </row>
    <row r="3365" spans="1:18" x14ac:dyDescent="0.3">
      <c r="A3365" s="71"/>
      <c r="H3365" s="63"/>
      <c r="K3365" s="63"/>
      <c r="Q3365" s="63"/>
      <c r="R3365" s="63"/>
    </row>
    <row r="3366" spans="1:18" x14ac:dyDescent="0.3">
      <c r="A3366" s="71"/>
      <c r="H3366" s="63"/>
      <c r="K3366" s="63"/>
      <c r="Q3366" s="63"/>
      <c r="R3366" s="63"/>
    </row>
    <row r="3367" spans="1:18" x14ac:dyDescent="0.3">
      <c r="A3367" s="71"/>
      <c r="H3367" s="63"/>
      <c r="K3367" s="63"/>
      <c r="Q3367" s="63"/>
      <c r="R3367" s="63"/>
    </row>
    <row r="3368" spans="1:18" x14ac:dyDescent="0.3">
      <c r="A3368" s="71"/>
      <c r="H3368" s="63"/>
      <c r="K3368" s="63"/>
      <c r="Q3368" s="63"/>
      <c r="R3368" s="63"/>
    </row>
    <row r="3369" spans="1:18" x14ac:dyDescent="0.3">
      <c r="A3369" s="71"/>
      <c r="H3369" s="63"/>
      <c r="K3369" s="63"/>
      <c r="Q3369" s="63"/>
      <c r="R3369" s="63"/>
    </row>
    <row r="3370" spans="1:18" x14ac:dyDescent="0.3">
      <c r="A3370" s="71"/>
      <c r="H3370" s="63"/>
      <c r="K3370" s="63"/>
      <c r="Q3370" s="63"/>
      <c r="R3370" s="63"/>
    </row>
    <row r="3371" spans="1:18" x14ac:dyDescent="0.3">
      <c r="A3371" s="71"/>
      <c r="H3371" s="63"/>
      <c r="K3371" s="63"/>
      <c r="Q3371" s="63"/>
      <c r="R3371" s="63"/>
    </row>
    <row r="3372" spans="1:18" x14ac:dyDescent="0.3">
      <c r="A3372" s="71"/>
      <c r="H3372" s="63"/>
      <c r="K3372" s="63"/>
      <c r="Q3372" s="63"/>
      <c r="R3372" s="63"/>
    </row>
    <row r="3373" spans="1:18" x14ac:dyDescent="0.3">
      <c r="A3373" s="71"/>
      <c r="H3373" s="63"/>
      <c r="K3373" s="63"/>
      <c r="Q3373" s="63"/>
      <c r="R3373" s="63"/>
    </row>
    <row r="3374" spans="1:18" x14ac:dyDescent="0.3">
      <c r="A3374" s="71"/>
      <c r="H3374" s="63"/>
      <c r="K3374" s="63"/>
      <c r="Q3374" s="63"/>
      <c r="R3374" s="63"/>
    </row>
    <row r="3375" spans="1:18" x14ac:dyDescent="0.3">
      <c r="A3375" s="71"/>
      <c r="H3375" s="63"/>
      <c r="K3375" s="63"/>
      <c r="Q3375" s="63"/>
      <c r="R3375" s="63"/>
    </row>
    <row r="3376" spans="1:18" x14ac:dyDescent="0.3">
      <c r="A3376" s="71"/>
      <c r="H3376" s="63"/>
      <c r="K3376" s="63"/>
      <c r="Q3376" s="63"/>
      <c r="R3376" s="63"/>
    </row>
    <row r="3377" spans="1:18" x14ac:dyDescent="0.3">
      <c r="A3377" s="71"/>
      <c r="H3377" s="63"/>
      <c r="K3377" s="63"/>
      <c r="Q3377" s="63"/>
      <c r="R3377" s="63"/>
    </row>
    <row r="3378" spans="1:18" x14ac:dyDescent="0.3">
      <c r="A3378" s="71"/>
      <c r="H3378" s="63"/>
      <c r="K3378" s="63"/>
      <c r="Q3378" s="63"/>
      <c r="R3378" s="63"/>
    </row>
    <row r="3379" spans="1:18" x14ac:dyDescent="0.3">
      <c r="A3379" s="71"/>
      <c r="H3379" s="63"/>
      <c r="K3379" s="63"/>
      <c r="Q3379" s="63"/>
      <c r="R3379" s="63"/>
    </row>
    <row r="3380" spans="1:18" x14ac:dyDescent="0.3">
      <c r="A3380" s="71"/>
      <c r="H3380" s="63"/>
      <c r="K3380" s="63"/>
      <c r="Q3380" s="63"/>
      <c r="R3380" s="63"/>
    </row>
    <row r="3381" spans="1:18" x14ac:dyDescent="0.3">
      <c r="A3381" s="71"/>
      <c r="H3381" s="63"/>
      <c r="K3381" s="63"/>
      <c r="Q3381" s="63"/>
      <c r="R3381" s="63"/>
    </row>
    <row r="3382" spans="1:18" x14ac:dyDescent="0.3">
      <c r="A3382" s="71"/>
      <c r="H3382" s="63"/>
      <c r="K3382" s="63"/>
      <c r="Q3382" s="63"/>
      <c r="R3382" s="63"/>
    </row>
    <row r="3383" spans="1:18" x14ac:dyDescent="0.3">
      <c r="A3383" s="71"/>
      <c r="H3383" s="63"/>
      <c r="K3383" s="63"/>
      <c r="Q3383" s="63"/>
      <c r="R3383" s="63"/>
    </row>
    <row r="3384" spans="1:18" x14ac:dyDescent="0.3">
      <c r="A3384" s="71"/>
      <c r="H3384" s="63"/>
      <c r="K3384" s="63"/>
      <c r="Q3384" s="63"/>
      <c r="R3384" s="63"/>
    </row>
    <row r="3385" spans="1:18" x14ac:dyDescent="0.3">
      <c r="A3385" s="71"/>
      <c r="H3385" s="63"/>
      <c r="K3385" s="63"/>
      <c r="Q3385" s="63"/>
      <c r="R3385" s="63"/>
    </row>
    <row r="3386" spans="1:18" x14ac:dyDescent="0.3">
      <c r="A3386" s="71"/>
      <c r="H3386" s="63"/>
      <c r="K3386" s="63"/>
      <c r="Q3386" s="63"/>
      <c r="R3386" s="63"/>
    </row>
    <row r="3387" spans="1:18" x14ac:dyDescent="0.3">
      <c r="A3387" s="71"/>
      <c r="H3387" s="63"/>
      <c r="K3387" s="63"/>
      <c r="Q3387" s="63"/>
      <c r="R3387" s="63"/>
    </row>
    <row r="3388" spans="1:18" x14ac:dyDescent="0.3">
      <c r="A3388" s="71"/>
      <c r="H3388" s="63"/>
      <c r="K3388" s="63"/>
      <c r="Q3388" s="63"/>
      <c r="R3388" s="63"/>
    </row>
    <row r="3389" spans="1:18" x14ac:dyDescent="0.3">
      <c r="A3389" s="71"/>
      <c r="H3389" s="63"/>
      <c r="K3389" s="63"/>
      <c r="Q3389" s="63"/>
      <c r="R3389" s="63"/>
    </row>
    <row r="3390" spans="1:18" x14ac:dyDescent="0.3">
      <c r="A3390" s="71"/>
      <c r="H3390" s="63"/>
      <c r="K3390" s="63"/>
      <c r="Q3390" s="63"/>
      <c r="R3390" s="63"/>
    </row>
    <row r="3391" spans="1:18" x14ac:dyDescent="0.3">
      <c r="A3391" s="71"/>
      <c r="H3391" s="63"/>
      <c r="K3391" s="63"/>
      <c r="Q3391" s="63"/>
      <c r="R3391" s="63"/>
    </row>
    <row r="3392" spans="1:18" x14ac:dyDescent="0.3">
      <c r="A3392" s="71"/>
      <c r="H3392" s="63"/>
      <c r="K3392" s="63"/>
      <c r="Q3392" s="63"/>
      <c r="R3392" s="63"/>
    </row>
    <row r="3393" spans="1:18" x14ac:dyDescent="0.3">
      <c r="A3393" s="71"/>
      <c r="H3393" s="63"/>
      <c r="K3393" s="63"/>
      <c r="Q3393" s="63"/>
      <c r="R3393" s="63"/>
    </row>
    <row r="3394" spans="1:18" x14ac:dyDescent="0.3">
      <c r="A3394" s="71"/>
      <c r="H3394" s="63"/>
      <c r="K3394" s="63"/>
      <c r="Q3394" s="63"/>
      <c r="R3394" s="63"/>
    </row>
    <row r="3395" spans="1:18" x14ac:dyDescent="0.3">
      <c r="A3395" s="71"/>
      <c r="Q3395" s="63"/>
      <c r="R3395" s="63"/>
    </row>
    <row r="3396" spans="1:18" x14ac:dyDescent="0.3">
      <c r="A3396" s="71"/>
      <c r="R3396" s="63"/>
    </row>
    <row r="3397" spans="1:18" x14ac:dyDescent="0.3">
      <c r="A3397" s="71"/>
      <c r="H3397" s="63"/>
      <c r="K3397" s="63"/>
      <c r="M3397" s="63"/>
      <c r="N3397" s="63"/>
      <c r="O3397" s="63"/>
      <c r="R3397" s="63"/>
    </row>
    <row r="3398" spans="1:18" x14ac:dyDescent="0.3">
      <c r="A3398" s="71"/>
      <c r="H3398" s="63"/>
      <c r="K3398" s="63"/>
      <c r="M3398" s="63"/>
      <c r="N3398" s="63"/>
      <c r="O3398" s="63"/>
      <c r="Q3398" s="63"/>
      <c r="R3398" s="63"/>
    </row>
    <row r="3399" spans="1:18" x14ac:dyDescent="0.3">
      <c r="A3399" s="71"/>
      <c r="H3399" s="63"/>
      <c r="K3399" s="63"/>
      <c r="M3399" s="63"/>
      <c r="N3399" s="63"/>
      <c r="O3399" s="63"/>
      <c r="Q3399" s="63"/>
      <c r="R3399" s="63"/>
    </row>
    <row r="3400" spans="1:18" x14ac:dyDescent="0.3">
      <c r="A3400" s="71"/>
      <c r="H3400" s="63"/>
      <c r="K3400" s="63"/>
      <c r="M3400" s="63"/>
      <c r="N3400" s="63"/>
      <c r="O3400" s="63"/>
      <c r="Q3400" s="63"/>
      <c r="R3400" s="63"/>
    </row>
    <row r="3401" spans="1:18" x14ac:dyDescent="0.3">
      <c r="A3401" s="71"/>
      <c r="H3401" s="63"/>
      <c r="K3401" s="63"/>
      <c r="M3401" s="63"/>
      <c r="N3401" s="63"/>
      <c r="O3401" s="63"/>
      <c r="Q3401" s="63"/>
      <c r="R3401" s="63"/>
    </row>
    <row r="3402" spans="1:18" x14ac:dyDescent="0.3">
      <c r="A3402" s="71"/>
      <c r="H3402" s="63"/>
      <c r="K3402" s="63"/>
      <c r="M3402" s="63"/>
      <c r="N3402" s="63"/>
      <c r="O3402" s="63"/>
      <c r="Q3402" s="63"/>
      <c r="R3402" s="63"/>
    </row>
    <row r="3403" spans="1:18" x14ac:dyDescent="0.3">
      <c r="A3403" s="71"/>
      <c r="H3403" s="63"/>
      <c r="K3403" s="63"/>
      <c r="M3403" s="63"/>
      <c r="N3403" s="63"/>
      <c r="O3403" s="63"/>
      <c r="Q3403" s="63"/>
      <c r="R3403" s="63"/>
    </row>
    <row r="3404" spans="1:18" x14ac:dyDescent="0.3">
      <c r="A3404" s="71"/>
      <c r="H3404" s="63"/>
      <c r="K3404" s="63"/>
      <c r="M3404" s="63"/>
      <c r="N3404" s="63"/>
      <c r="O3404" s="63"/>
      <c r="Q3404" s="63"/>
      <c r="R3404" s="63"/>
    </row>
    <row r="3405" spans="1:18" x14ac:dyDescent="0.3">
      <c r="A3405" s="71"/>
      <c r="H3405" s="63"/>
      <c r="K3405" s="63"/>
      <c r="M3405" s="63"/>
      <c r="N3405" s="63"/>
      <c r="O3405" s="63"/>
      <c r="Q3405" s="63"/>
      <c r="R3405" s="63"/>
    </row>
    <row r="3406" spans="1:18" x14ac:dyDescent="0.3">
      <c r="A3406" s="71"/>
      <c r="H3406" s="63"/>
      <c r="K3406" s="63"/>
      <c r="M3406" s="63"/>
      <c r="N3406" s="63"/>
      <c r="O3406" s="63"/>
      <c r="Q3406" s="63"/>
      <c r="R3406" s="63"/>
    </row>
    <row r="3407" spans="1:18" x14ac:dyDescent="0.3">
      <c r="A3407" s="71"/>
      <c r="H3407" s="63"/>
      <c r="K3407" s="63"/>
      <c r="M3407" s="63"/>
      <c r="N3407" s="63"/>
      <c r="O3407" s="63"/>
      <c r="Q3407" s="63"/>
      <c r="R3407" s="63"/>
    </row>
    <row r="3408" spans="1:18" x14ac:dyDescent="0.3">
      <c r="A3408" s="71"/>
      <c r="H3408" s="63"/>
      <c r="K3408" s="63"/>
      <c r="M3408" s="63"/>
      <c r="N3408" s="63"/>
      <c r="O3408" s="63"/>
      <c r="Q3408" s="63"/>
      <c r="R3408" s="63"/>
    </row>
    <row r="3409" spans="1:18" x14ac:dyDescent="0.3">
      <c r="A3409" s="71"/>
      <c r="H3409" s="63"/>
      <c r="K3409" s="63"/>
      <c r="M3409" s="63"/>
      <c r="N3409" s="63"/>
      <c r="O3409" s="63"/>
      <c r="Q3409" s="63"/>
      <c r="R3409" s="63"/>
    </row>
    <row r="3410" spans="1:18" x14ac:dyDescent="0.3">
      <c r="A3410" s="71"/>
      <c r="H3410" s="63"/>
      <c r="K3410" s="63"/>
      <c r="M3410" s="63"/>
      <c r="N3410" s="63"/>
      <c r="O3410" s="63"/>
      <c r="Q3410" s="63"/>
      <c r="R3410" s="63"/>
    </row>
    <row r="3411" spans="1:18" x14ac:dyDescent="0.3">
      <c r="A3411" s="71"/>
      <c r="H3411" s="63"/>
      <c r="K3411" s="63"/>
      <c r="M3411" s="63"/>
      <c r="N3411" s="63"/>
      <c r="O3411" s="63"/>
      <c r="Q3411" s="63"/>
      <c r="R3411" s="63"/>
    </row>
    <row r="3412" spans="1:18" x14ac:dyDescent="0.3">
      <c r="A3412" s="71"/>
      <c r="H3412" s="63"/>
      <c r="K3412" s="63"/>
      <c r="M3412" s="63"/>
      <c r="N3412" s="63"/>
      <c r="O3412" s="63"/>
      <c r="Q3412" s="63"/>
      <c r="R3412" s="63"/>
    </row>
    <row r="3413" spans="1:18" x14ac:dyDescent="0.3">
      <c r="A3413" s="71"/>
      <c r="H3413" s="63"/>
      <c r="K3413" s="63"/>
      <c r="M3413" s="63"/>
      <c r="N3413" s="63"/>
      <c r="O3413" s="63"/>
      <c r="Q3413" s="63"/>
      <c r="R3413" s="63"/>
    </row>
    <row r="3414" spans="1:18" x14ac:dyDescent="0.3">
      <c r="A3414" s="71"/>
      <c r="H3414" s="63"/>
      <c r="K3414" s="63"/>
      <c r="M3414" s="63"/>
      <c r="N3414" s="63"/>
      <c r="O3414" s="63"/>
      <c r="Q3414" s="63"/>
      <c r="R3414" s="63"/>
    </row>
    <row r="3415" spans="1:18" x14ac:dyDescent="0.3">
      <c r="A3415" s="71"/>
      <c r="H3415" s="63"/>
      <c r="K3415" s="63"/>
      <c r="M3415" s="63"/>
      <c r="N3415" s="63"/>
      <c r="O3415" s="63"/>
      <c r="Q3415" s="63"/>
      <c r="R3415" s="63"/>
    </row>
    <row r="3416" spans="1:18" x14ac:dyDescent="0.3">
      <c r="A3416" s="71"/>
      <c r="H3416" s="63"/>
      <c r="K3416" s="63"/>
      <c r="M3416" s="63"/>
      <c r="N3416" s="63"/>
      <c r="O3416" s="63"/>
      <c r="Q3416" s="63"/>
      <c r="R3416" s="63"/>
    </row>
    <row r="3417" spans="1:18" x14ac:dyDescent="0.3">
      <c r="A3417" s="71"/>
      <c r="H3417" s="63"/>
      <c r="K3417" s="63"/>
      <c r="M3417" s="63"/>
      <c r="N3417" s="63"/>
      <c r="O3417" s="63"/>
      <c r="Q3417" s="63"/>
      <c r="R3417" s="63"/>
    </row>
    <row r="3418" spans="1:18" x14ac:dyDescent="0.3">
      <c r="A3418" s="71"/>
      <c r="H3418" s="63"/>
      <c r="K3418" s="63"/>
      <c r="M3418" s="63"/>
      <c r="N3418" s="63"/>
      <c r="O3418" s="63"/>
      <c r="Q3418" s="63"/>
      <c r="R3418" s="63"/>
    </row>
    <row r="3419" spans="1:18" x14ac:dyDescent="0.3">
      <c r="A3419" s="71"/>
      <c r="H3419" s="63"/>
      <c r="K3419" s="63"/>
      <c r="M3419" s="63"/>
      <c r="N3419" s="63"/>
      <c r="O3419" s="63"/>
      <c r="Q3419" s="63"/>
      <c r="R3419" s="63"/>
    </row>
    <row r="3420" spans="1:18" x14ac:dyDescent="0.3">
      <c r="A3420" s="71"/>
      <c r="H3420" s="63"/>
      <c r="K3420" s="63"/>
      <c r="M3420" s="63"/>
      <c r="N3420" s="63"/>
      <c r="O3420" s="63"/>
      <c r="Q3420" s="63"/>
      <c r="R3420" s="63"/>
    </row>
    <row r="3421" spans="1:18" x14ac:dyDescent="0.3">
      <c r="A3421" s="71"/>
      <c r="H3421" s="63"/>
      <c r="K3421" s="63"/>
      <c r="M3421" s="63"/>
      <c r="N3421" s="63"/>
      <c r="O3421" s="63"/>
      <c r="Q3421" s="63"/>
      <c r="R3421" s="63"/>
    </row>
    <row r="3422" spans="1:18" x14ac:dyDescent="0.3">
      <c r="A3422" s="71"/>
      <c r="H3422" s="63"/>
      <c r="K3422" s="63"/>
      <c r="M3422" s="63"/>
      <c r="N3422" s="63"/>
      <c r="O3422" s="63"/>
      <c r="Q3422" s="63"/>
      <c r="R3422" s="63"/>
    </row>
    <row r="3423" spans="1:18" x14ac:dyDescent="0.3">
      <c r="A3423" s="71"/>
      <c r="H3423" s="63"/>
      <c r="K3423" s="63"/>
      <c r="M3423" s="63"/>
      <c r="N3423" s="63"/>
      <c r="O3423" s="63"/>
      <c r="Q3423" s="63"/>
      <c r="R3423" s="63"/>
    </row>
    <row r="3424" spans="1:18" x14ac:dyDescent="0.3">
      <c r="A3424" s="71"/>
      <c r="H3424" s="63"/>
      <c r="K3424" s="63"/>
      <c r="M3424" s="63"/>
      <c r="N3424" s="63"/>
      <c r="O3424" s="63"/>
      <c r="Q3424" s="63"/>
      <c r="R3424" s="63"/>
    </row>
    <row r="3425" spans="1:18" x14ac:dyDescent="0.3">
      <c r="A3425" s="71"/>
      <c r="H3425" s="63"/>
      <c r="K3425" s="63"/>
      <c r="M3425" s="63"/>
      <c r="N3425" s="63"/>
      <c r="O3425" s="63"/>
      <c r="Q3425" s="63"/>
      <c r="R3425" s="63"/>
    </row>
    <row r="3426" spans="1:18" x14ac:dyDescent="0.3">
      <c r="A3426" s="71"/>
      <c r="H3426" s="63"/>
      <c r="K3426" s="63"/>
      <c r="M3426" s="63"/>
      <c r="N3426" s="63"/>
      <c r="O3426" s="63"/>
      <c r="Q3426" s="63"/>
      <c r="R3426" s="63"/>
    </row>
    <row r="3427" spans="1:18" x14ac:dyDescent="0.3">
      <c r="A3427" s="71"/>
      <c r="H3427" s="63"/>
      <c r="K3427" s="63"/>
      <c r="M3427" s="63"/>
      <c r="N3427" s="63"/>
      <c r="O3427" s="63"/>
      <c r="Q3427" s="63"/>
      <c r="R3427" s="63"/>
    </row>
    <row r="3428" spans="1:18" x14ac:dyDescent="0.3">
      <c r="A3428" s="71"/>
      <c r="H3428" s="63"/>
      <c r="K3428" s="63"/>
      <c r="M3428" s="63"/>
      <c r="N3428" s="63"/>
      <c r="O3428" s="63"/>
      <c r="Q3428" s="63"/>
      <c r="R3428" s="63"/>
    </row>
    <row r="3429" spans="1:18" x14ac:dyDescent="0.3">
      <c r="A3429" s="71"/>
      <c r="H3429" s="63"/>
      <c r="K3429" s="63"/>
      <c r="M3429" s="63"/>
      <c r="N3429" s="63"/>
      <c r="O3429" s="63"/>
      <c r="Q3429" s="63"/>
      <c r="R3429" s="63"/>
    </row>
    <row r="3430" spans="1:18" x14ac:dyDescent="0.3">
      <c r="A3430" s="71"/>
      <c r="H3430" s="63"/>
      <c r="K3430" s="63"/>
      <c r="M3430" s="63"/>
      <c r="N3430" s="63"/>
      <c r="O3430" s="63"/>
      <c r="Q3430" s="63"/>
      <c r="R3430" s="63"/>
    </row>
    <row r="3431" spans="1:18" x14ac:dyDescent="0.3">
      <c r="A3431" s="71"/>
      <c r="H3431" s="63"/>
      <c r="K3431" s="63"/>
      <c r="M3431" s="63"/>
      <c r="N3431" s="63"/>
      <c r="O3431" s="63"/>
      <c r="Q3431" s="63"/>
      <c r="R3431" s="63"/>
    </row>
    <row r="3432" spans="1:18" x14ac:dyDescent="0.3">
      <c r="A3432" s="71"/>
      <c r="H3432" s="63"/>
      <c r="K3432" s="63"/>
      <c r="M3432" s="63"/>
      <c r="N3432" s="63"/>
      <c r="O3432" s="63"/>
      <c r="Q3432" s="63"/>
      <c r="R3432" s="63"/>
    </row>
    <row r="3433" spans="1:18" x14ac:dyDescent="0.3">
      <c r="A3433" s="71"/>
      <c r="H3433" s="63"/>
      <c r="K3433" s="63"/>
      <c r="M3433" s="63"/>
      <c r="N3433" s="63"/>
      <c r="O3433" s="63"/>
      <c r="Q3433" s="63"/>
      <c r="R3433" s="63"/>
    </row>
    <row r="3434" spans="1:18" x14ac:dyDescent="0.3">
      <c r="A3434" s="71"/>
      <c r="H3434" s="63"/>
      <c r="K3434" s="63"/>
      <c r="M3434" s="63"/>
      <c r="N3434" s="63"/>
      <c r="O3434" s="63"/>
      <c r="Q3434" s="63"/>
      <c r="R3434" s="63"/>
    </row>
    <row r="3435" spans="1:18" x14ac:dyDescent="0.3">
      <c r="A3435" s="71"/>
      <c r="H3435" s="63"/>
      <c r="K3435" s="63"/>
      <c r="M3435" s="63"/>
      <c r="N3435" s="63"/>
      <c r="O3435" s="63"/>
      <c r="Q3435" s="63"/>
      <c r="R3435" s="63"/>
    </row>
    <row r="3436" spans="1:18" x14ac:dyDescent="0.3">
      <c r="A3436" s="71"/>
      <c r="H3436" s="63"/>
      <c r="K3436" s="63"/>
      <c r="M3436" s="63"/>
      <c r="N3436" s="63"/>
      <c r="O3436" s="63"/>
      <c r="Q3436" s="63"/>
      <c r="R3436" s="63"/>
    </row>
    <row r="3437" spans="1:18" x14ac:dyDescent="0.3">
      <c r="A3437" s="71"/>
      <c r="H3437" s="63"/>
      <c r="K3437" s="63"/>
      <c r="M3437" s="63"/>
      <c r="N3437" s="63"/>
      <c r="O3437" s="63"/>
      <c r="Q3437" s="63"/>
      <c r="R3437" s="63"/>
    </row>
    <row r="3438" spans="1:18" x14ac:dyDescent="0.3">
      <c r="A3438" s="71"/>
      <c r="H3438" s="63"/>
      <c r="K3438" s="63"/>
      <c r="M3438" s="63"/>
      <c r="N3438" s="63"/>
      <c r="O3438" s="63"/>
      <c r="Q3438" s="63"/>
      <c r="R3438" s="63"/>
    </row>
    <row r="3439" spans="1:18" x14ac:dyDescent="0.3">
      <c r="A3439" s="71"/>
      <c r="H3439" s="63"/>
      <c r="K3439" s="63"/>
      <c r="M3439" s="63"/>
      <c r="N3439" s="63"/>
      <c r="O3439" s="63"/>
      <c r="Q3439" s="63"/>
      <c r="R3439" s="63"/>
    </row>
    <row r="3440" spans="1:18" x14ac:dyDescent="0.3">
      <c r="A3440" s="71"/>
      <c r="H3440" s="63"/>
      <c r="K3440" s="63"/>
      <c r="M3440" s="63"/>
      <c r="N3440" s="63"/>
      <c r="O3440" s="63"/>
      <c r="Q3440" s="63"/>
      <c r="R3440" s="63"/>
    </row>
    <row r="3441" spans="1:18" x14ac:dyDescent="0.3">
      <c r="A3441" s="71"/>
      <c r="H3441" s="63"/>
      <c r="K3441" s="63"/>
      <c r="M3441" s="63"/>
      <c r="N3441" s="63"/>
      <c r="O3441" s="63"/>
      <c r="Q3441" s="63"/>
      <c r="R3441" s="63"/>
    </row>
    <row r="3442" spans="1:18" x14ac:dyDescent="0.3">
      <c r="A3442" s="71"/>
      <c r="H3442" s="63"/>
      <c r="K3442" s="63"/>
      <c r="M3442" s="63"/>
      <c r="N3442" s="63"/>
      <c r="O3442" s="63"/>
      <c r="Q3442" s="63"/>
      <c r="R3442" s="63"/>
    </row>
    <row r="3443" spans="1:18" x14ac:dyDescent="0.3">
      <c r="A3443" s="71"/>
      <c r="H3443" s="63"/>
      <c r="K3443" s="63"/>
      <c r="M3443" s="63"/>
      <c r="N3443" s="63"/>
      <c r="O3443" s="63"/>
      <c r="Q3443" s="63"/>
      <c r="R3443" s="63"/>
    </row>
    <row r="3444" spans="1:18" x14ac:dyDescent="0.3">
      <c r="A3444" s="71"/>
      <c r="H3444" s="63"/>
      <c r="K3444" s="63"/>
      <c r="M3444" s="63"/>
      <c r="N3444" s="63"/>
      <c r="O3444" s="63"/>
      <c r="Q3444" s="63"/>
      <c r="R3444" s="63"/>
    </row>
    <row r="3445" spans="1:18" x14ac:dyDescent="0.3">
      <c r="A3445" s="71"/>
      <c r="H3445" s="63"/>
      <c r="K3445" s="63"/>
      <c r="M3445" s="63"/>
      <c r="N3445" s="63"/>
      <c r="O3445" s="63"/>
      <c r="Q3445" s="63"/>
      <c r="R3445" s="63"/>
    </row>
    <row r="3446" spans="1:18" x14ac:dyDescent="0.3">
      <c r="A3446" s="71"/>
      <c r="H3446" s="63"/>
      <c r="K3446" s="63"/>
      <c r="M3446" s="63"/>
      <c r="N3446" s="63"/>
      <c r="O3446" s="63"/>
      <c r="Q3446" s="63"/>
      <c r="R3446" s="63"/>
    </row>
    <row r="3447" spans="1:18" x14ac:dyDescent="0.3">
      <c r="A3447" s="71"/>
      <c r="H3447" s="63"/>
      <c r="K3447" s="63"/>
      <c r="M3447" s="63"/>
      <c r="N3447" s="63"/>
      <c r="O3447" s="63"/>
      <c r="Q3447" s="63"/>
      <c r="R3447" s="63"/>
    </row>
    <row r="3448" spans="1:18" x14ac:dyDescent="0.3">
      <c r="A3448" s="71"/>
      <c r="H3448" s="63"/>
      <c r="K3448" s="63"/>
      <c r="M3448" s="63"/>
      <c r="N3448" s="63"/>
      <c r="O3448" s="63"/>
      <c r="Q3448" s="63"/>
      <c r="R3448" s="63"/>
    </row>
    <row r="3449" spans="1:18" x14ac:dyDescent="0.3">
      <c r="A3449" s="71"/>
      <c r="H3449" s="63"/>
      <c r="K3449" s="63"/>
      <c r="M3449" s="63"/>
      <c r="N3449" s="63"/>
      <c r="O3449" s="63"/>
      <c r="Q3449" s="63"/>
      <c r="R3449" s="63"/>
    </row>
    <row r="3450" spans="1:18" x14ac:dyDescent="0.3">
      <c r="A3450" s="71"/>
      <c r="H3450" s="63"/>
      <c r="K3450" s="63"/>
      <c r="M3450" s="63"/>
      <c r="N3450" s="63"/>
      <c r="O3450" s="63"/>
      <c r="Q3450" s="63"/>
      <c r="R3450" s="63"/>
    </row>
    <row r="3451" spans="1:18" x14ac:dyDescent="0.3">
      <c r="A3451" s="71"/>
      <c r="H3451" s="63"/>
      <c r="K3451" s="63"/>
      <c r="M3451" s="63"/>
      <c r="N3451" s="63"/>
      <c r="O3451" s="63"/>
      <c r="Q3451" s="63"/>
      <c r="R3451" s="63"/>
    </row>
    <row r="3452" spans="1:18" x14ac:dyDescent="0.3">
      <c r="A3452" s="71"/>
      <c r="H3452" s="63"/>
      <c r="K3452" s="63"/>
      <c r="M3452" s="63"/>
      <c r="N3452" s="63"/>
      <c r="O3452" s="63"/>
      <c r="Q3452" s="63"/>
      <c r="R3452" s="63"/>
    </row>
    <row r="3453" spans="1:18" x14ac:dyDescent="0.3">
      <c r="A3453" s="71"/>
      <c r="H3453" s="63"/>
      <c r="K3453" s="63"/>
      <c r="M3453" s="63"/>
      <c r="N3453" s="63"/>
      <c r="O3453" s="63"/>
      <c r="Q3453" s="63"/>
      <c r="R3453" s="63"/>
    </row>
    <row r="3454" spans="1:18" x14ac:dyDescent="0.3">
      <c r="A3454" s="71"/>
      <c r="H3454" s="63"/>
      <c r="K3454" s="63"/>
      <c r="M3454" s="63"/>
      <c r="N3454" s="63"/>
      <c r="O3454" s="63"/>
      <c r="Q3454" s="63"/>
      <c r="R3454" s="63"/>
    </row>
    <row r="3455" spans="1:18" x14ac:dyDescent="0.3">
      <c r="A3455" s="71"/>
      <c r="H3455" s="63"/>
      <c r="K3455" s="63"/>
      <c r="M3455" s="63"/>
      <c r="N3455" s="63"/>
      <c r="O3455" s="63"/>
      <c r="Q3455" s="63"/>
      <c r="R3455" s="63"/>
    </row>
    <row r="3456" spans="1:18" x14ac:dyDescent="0.3">
      <c r="A3456" s="71"/>
      <c r="H3456" s="63"/>
      <c r="K3456" s="63"/>
      <c r="M3456" s="63"/>
      <c r="N3456" s="63"/>
      <c r="O3456" s="63"/>
      <c r="Q3456" s="63"/>
      <c r="R3456" s="63"/>
    </row>
    <row r="3457" spans="1:18" x14ac:dyDescent="0.3">
      <c r="A3457" s="71"/>
      <c r="H3457" s="63"/>
      <c r="K3457" s="63"/>
      <c r="M3457" s="63"/>
      <c r="N3457" s="63"/>
      <c r="O3457" s="63"/>
      <c r="Q3457" s="63"/>
      <c r="R3457" s="63"/>
    </row>
    <row r="3458" spans="1:18" x14ac:dyDescent="0.3">
      <c r="A3458" s="71"/>
      <c r="H3458" s="63"/>
      <c r="K3458" s="63"/>
      <c r="M3458" s="63"/>
      <c r="N3458" s="63"/>
      <c r="O3458" s="63"/>
      <c r="Q3458" s="63"/>
      <c r="R3458" s="63"/>
    </row>
    <row r="3459" spans="1:18" x14ac:dyDescent="0.3">
      <c r="A3459" s="71"/>
      <c r="H3459" s="63"/>
      <c r="K3459" s="63"/>
      <c r="M3459" s="63"/>
      <c r="N3459" s="63"/>
      <c r="O3459" s="63"/>
      <c r="Q3459" s="63"/>
      <c r="R3459" s="63"/>
    </row>
    <row r="3460" spans="1:18" x14ac:dyDescent="0.3">
      <c r="A3460" s="71"/>
      <c r="H3460" s="63"/>
      <c r="K3460" s="63"/>
      <c r="M3460" s="63"/>
      <c r="N3460" s="63"/>
      <c r="O3460" s="63"/>
      <c r="Q3460" s="63"/>
      <c r="R3460" s="63"/>
    </row>
    <row r="3461" spans="1:18" x14ac:dyDescent="0.3">
      <c r="A3461" s="71"/>
      <c r="H3461" s="63"/>
      <c r="K3461" s="63"/>
      <c r="M3461" s="63"/>
      <c r="N3461" s="63"/>
      <c r="O3461" s="63"/>
      <c r="Q3461" s="63"/>
      <c r="R3461" s="63"/>
    </row>
    <row r="3462" spans="1:18" x14ac:dyDescent="0.3">
      <c r="A3462" s="71"/>
      <c r="H3462" s="63"/>
      <c r="K3462" s="63"/>
      <c r="M3462" s="63"/>
      <c r="N3462" s="63"/>
      <c r="O3462" s="63"/>
      <c r="Q3462" s="63"/>
      <c r="R3462" s="63"/>
    </row>
    <row r="3463" spans="1:18" x14ac:dyDescent="0.3">
      <c r="A3463" s="71"/>
      <c r="H3463" s="63"/>
      <c r="K3463" s="63"/>
      <c r="M3463" s="63"/>
      <c r="N3463" s="63"/>
      <c r="O3463" s="63"/>
      <c r="Q3463" s="63"/>
      <c r="R3463" s="63"/>
    </row>
    <row r="3464" spans="1:18" x14ac:dyDescent="0.3">
      <c r="A3464" s="71"/>
      <c r="H3464" s="63"/>
      <c r="K3464" s="63"/>
      <c r="M3464" s="63"/>
      <c r="N3464" s="63"/>
      <c r="O3464" s="63"/>
      <c r="Q3464" s="63"/>
      <c r="R3464" s="63"/>
    </row>
    <row r="3465" spans="1:18" x14ac:dyDescent="0.3">
      <c r="A3465" s="71"/>
      <c r="H3465" s="63"/>
      <c r="K3465" s="63"/>
      <c r="M3465" s="63"/>
      <c r="N3465" s="63"/>
      <c r="O3465" s="63"/>
      <c r="Q3465" s="63"/>
      <c r="R3465" s="63"/>
    </row>
    <row r="3466" spans="1:18" x14ac:dyDescent="0.3">
      <c r="A3466" s="71"/>
      <c r="H3466" s="63"/>
      <c r="K3466" s="63"/>
      <c r="M3466" s="63"/>
      <c r="N3466" s="63"/>
      <c r="O3466" s="63"/>
      <c r="Q3466" s="63"/>
      <c r="R3466" s="63"/>
    </row>
    <row r="3467" spans="1:18" x14ac:dyDescent="0.3">
      <c r="A3467" s="71"/>
      <c r="H3467" s="63"/>
      <c r="K3467" s="63"/>
      <c r="M3467" s="63"/>
      <c r="N3467" s="63"/>
      <c r="O3467" s="63"/>
      <c r="Q3467" s="63"/>
      <c r="R3467" s="63"/>
    </row>
    <row r="3468" spans="1:18" x14ac:dyDescent="0.3">
      <c r="A3468" s="71"/>
      <c r="H3468" s="63"/>
      <c r="K3468" s="63"/>
      <c r="M3468" s="63"/>
      <c r="N3468" s="63"/>
      <c r="O3468" s="63"/>
      <c r="Q3468" s="63"/>
      <c r="R3468" s="63"/>
    </row>
    <row r="3469" spans="1:18" x14ac:dyDescent="0.3">
      <c r="A3469" s="71"/>
      <c r="H3469" s="63"/>
      <c r="K3469" s="63"/>
      <c r="M3469" s="63"/>
      <c r="N3469" s="63"/>
      <c r="O3469" s="63"/>
      <c r="Q3469" s="63"/>
      <c r="R3469" s="63"/>
    </row>
    <row r="3470" spans="1:18" x14ac:dyDescent="0.3">
      <c r="A3470" s="71"/>
      <c r="H3470" s="63"/>
      <c r="K3470" s="63"/>
      <c r="M3470" s="63"/>
      <c r="N3470" s="63"/>
      <c r="O3470" s="63"/>
      <c r="Q3470" s="63"/>
      <c r="R3470" s="63"/>
    </row>
    <row r="3471" spans="1:18" x14ac:dyDescent="0.3">
      <c r="A3471" s="71"/>
      <c r="H3471" s="63"/>
      <c r="K3471" s="63"/>
      <c r="M3471" s="63"/>
      <c r="N3471" s="63"/>
      <c r="O3471" s="63"/>
      <c r="Q3471" s="63"/>
      <c r="R3471" s="63"/>
    </row>
    <row r="3472" spans="1:18" x14ac:dyDescent="0.3">
      <c r="A3472" s="71"/>
      <c r="H3472" s="63"/>
      <c r="K3472" s="63"/>
      <c r="M3472" s="63"/>
      <c r="N3472" s="63"/>
      <c r="O3472" s="63"/>
      <c r="Q3472" s="63"/>
      <c r="R3472" s="63"/>
    </row>
    <row r="3473" spans="1:18" x14ac:dyDescent="0.3">
      <c r="A3473" s="71"/>
      <c r="H3473" s="63"/>
      <c r="K3473" s="63"/>
      <c r="M3473" s="63"/>
      <c r="N3473" s="63"/>
      <c r="O3473" s="63"/>
      <c r="Q3473" s="63"/>
      <c r="R3473" s="63"/>
    </row>
    <row r="3474" spans="1:18" x14ac:dyDescent="0.3">
      <c r="A3474" s="71"/>
      <c r="H3474" s="63"/>
      <c r="K3474" s="63"/>
      <c r="M3474" s="63"/>
      <c r="N3474" s="63"/>
      <c r="O3474" s="63"/>
      <c r="Q3474" s="63"/>
      <c r="R3474" s="63"/>
    </row>
    <row r="3475" spans="1:18" x14ac:dyDescent="0.3">
      <c r="A3475" s="71"/>
      <c r="H3475" s="63"/>
      <c r="K3475" s="63"/>
      <c r="M3475" s="63"/>
      <c r="N3475" s="63"/>
      <c r="O3475" s="63"/>
      <c r="Q3475" s="63"/>
      <c r="R3475" s="63"/>
    </row>
    <row r="3476" spans="1:18" x14ac:dyDescent="0.3">
      <c r="A3476" s="71"/>
      <c r="H3476" s="63"/>
      <c r="K3476" s="63"/>
      <c r="M3476" s="63"/>
      <c r="N3476" s="63"/>
      <c r="O3476" s="63"/>
      <c r="Q3476" s="63"/>
      <c r="R3476" s="63"/>
    </row>
    <row r="3477" spans="1:18" x14ac:dyDescent="0.3">
      <c r="A3477" s="71"/>
      <c r="H3477" s="63"/>
      <c r="K3477" s="63"/>
      <c r="M3477" s="63"/>
      <c r="N3477" s="63"/>
      <c r="O3477" s="63"/>
      <c r="Q3477" s="63"/>
      <c r="R3477" s="63"/>
    </row>
    <row r="3478" spans="1:18" x14ac:dyDescent="0.3">
      <c r="A3478" s="71"/>
      <c r="H3478" s="63"/>
      <c r="K3478" s="63"/>
      <c r="M3478" s="63"/>
      <c r="N3478" s="63"/>
      <c r="O3478" s="63"/>
      <c r="Q3478" s="63"/>
      <c r="R3478" s="63"/>
    </row>
    <row r="3479" spans="1:18" x14ac:dyDescent="0.3">
      <c r="A3479" s="71"/>
      <c r="H3479" s="63"/>
      <c r="K3479" s="63"/>
      <c r="M3479" s="63"/>
      <c r="N3479" s="63"/>
      <c r="O3479" s="63"/>
      <c r="Q3479" s="63"/>
      <c r="R3479" s="63"/>
    </row>
    <row r="3480" spans="1:18" x14ac:dyDescent="0.3">
      <c r="A3480" s="71"/>
      <c r="H3480" s="63"/>
      <c r="K3480" s="63"/>
      <c r="M3480" s="63"/>
      <c r="N3480" s="63"/>
      <c r="O3480" s="63"/>
      <c r="Q3480" s="63"/>
      <c r="R3480" s="63"/>
    </row>
    <row r="3481" spans="1:18" x14ac:dyDescent="0.3">
      <c r="A3481" s="71"/>
      <c r="H3481" s="63"/>
      <c r="K3481" s="63"/>
      <c r="M3481" s="63"/>
      <c r="N3481" s="63"/>
      <c r="O3481" s="63"/>
      <c r="Q3481" s="63"/>
      <c r="R3481" s="63"/>
    </row>
    <row r="3482" spans="1:18" x14ac:dyDescent="0.3">
      <c r="A3482" s="71"/>
      <c r="H3482" s="63"/>
      <c r="K3482" s="63"/>
      <c r="M3482" s="63"/>
      <c r="N3482" s="63"/>
      <c r="O3482" s="63"/>
      <c r="Q3482" s="63"/>
      <c r="R3482" s="63"/>
    </row>
    <row r="3483" spans="1:18" x14ac:dyDescent="0.3">
      <c r="A3483" s="71"/>
      <c r="H3483" s="63"/>
      <c r="K3483" s="63"/>
      <c r="M3483" s="63"/>
      <c r="N3483" s="63"/>
      <c r="O3483" s="63"/>
      <c r="Q3483" s="63"/>
      <c r="R3483" s="63"/>
    </row>
    <row r="3484" spans="1:18" x14ac:dyDescent="0.3">
      <c r="A3484" s="71"/>
      <c r="H3484" s="63"/>
      <c r="K3484" s="63"/>
      <c r="M3484" s="63"/>
      <c r="N3484" s="63"/>
      <c r="O3484" s="63"/>
      <c r="Q3484" s="63"/>
      <c r="R3484" s="63"/>
    </row>
    <row r="3485" spans="1:18" x14ac:dyDescent="0.3">
      <c r="A3485" s="71"/>
      <c r="H3485" s="63"/>
      <c r="K3485" s="63"/>
      <c r="M3485" s="63"/>
      <c r="N3485" s="63"/>
      <c r="O3485" s="63"/>
      <c r="Q3485" s="63"/>
      <c r="R3485" s="63"/>
    </row>
    <row r="3486" spans="1:18" x14ac:dyDescent="0.3">
      <c r="A3486" s="71"/>
      <c r="H3486" s="63"/>
      <c r="K3486" s="63"/>
      <c r="M3486" s="63"/>
      <c r="N3486" s="63"/>
      <c r="O3486" s="63"/>
      <c r="Q3486" s="63"/>
      <c r="R3486" s="63"/>
    </row>
    <row r="3487" spans="1:18" x14ac:dyDescent="0.3">
      <c r="A3487" s="71"/>
      <c r="H3487" s="63"/>
      <c r="K3487" s="63"/>
      <c r="M3487" s="63"/>
      <c r="N3487" s="63"/>
      <c r="O3487" s="63"/>
      <c r="Q3487" s="63"/>
      <c r="R3487" s="63"/>
    </row>
    <row r="3488" spans="1:18" x14ac:dyDescent="0.3">
      <c r="A3488" s="71"/>
      <c r="H3488" s="63"/>
      <c r="K3488" s="63"/>
      <c r="M3488" s="63"/>
      <c r="N3488" s="63"/>
      <c r="O3488" s="63"/>
      <c r="Q3488" s="63"/>
      <c r="R3488" s="63"/>
    </row>
    <row r="3489" spans="1:18" x14ac:dyDescent="0.3">
      <c r="A3489" s="71"/>
      <c r="H3489" s="63"/>
      <c r="K3489" s="63"/>
      <c r="M3489" s="63"/>
      <c r="N3489" s="63"/>
      <c r="O3489" s="63"/>
      <c r="Q3489" s="63"/>
      <c r="R3489" s="63"/>
    </row>
    <row r="3490" spans="1:18" x14ac:dyDescent="0.3">
      <c r="A3490" s="71"/>
      <c r="H3490" s="63"/>
      <c r="K3490" s="63"/>
      <c r="M3490" s="63"/>
      <c r="N3490" s="63"/>
      <c r="O3490" s="63"/>
      <c r="Q3490" s="63"/>
      <c r="R3490" s="63"/>
    </row>
    <row r="3491" spans="1:18" x14ac:dyDescent="0.3">
      <c r="A3491" s="71"/>
      <c r="H3491" s="63"/>
      <c r="K3491" s="63"/>
      <c r="M3491" s="63"/>
      <c r="N3491" s="63"/>
      <c r="O3491" s="63"/>
      <c r="Q3491" s="63"/>
      <c r="R3491" s="63"/>
    </row>
    <row r="3492" spans="1:18" x14ac:dyDescent="0.3">
      <c r="A3492" s="71"/>
      <c r="H3492" s="63"/>
      <c r="K3492" s="63"/>
      <c r="M3492" s="63"/>
      <c r="N3492" s="63"/>
      <c r="O3492" s="63"/>
      <c r="Q3492" s="63"/>
      <c r="R3492" s="63"/>
    </row>
    <row r="3493" spans="1:18" x14ac:dyDescent="0.3">
      <c r="A3493" s="71"/>
      <c r="H3493" s="63"/>
      <c r="K3493" s="63"/>
      <c r="M3493" s="63"/>
      <c r="N3493" s="63"/>
      <c r="O3493" s="63"/>
      <c r="Q3493" s="63"/>
      <c r="R3493" s="63"/>
    </row>
    <row r="3494" spans="1:18" x14ac:dyDescent="0.3">
      <c r="A3494" s="71"/>
      <c r="H3494" s="63"/>
      <c r="K3494" s="63"/>
      <c r="M3494" s="63"/>
      <c r="N3494" s="63"/>
      <c r="O3494" s="63"/>
      <c r="Q3494" s="63"/>
      <c r="R3494" s="63"/>
    </row>
    <row r="3495" spans="1:18" x14ac:dyDescent="0.3">
      <c r="A3495" s="71"/>
      <c r="H3495" s="63"/>
      <c r="K3495" s="63"/>
      <c r="M3495" s="63"/>
      <c r="N3495" s="63"/>
      <c r="O3495" s="63"/>
      <c r="Q3495" s="63"/>
      <c r="R3495" s="63"/>
    </row>
    <row r="3496" spans="1:18" x14ac:dyDescent="0.3">
      <c r="A3496" s="71"/>
      <c r="H3496" s="63"/>
      <c r="K3496" s="63"/>
      <c r="M3496" s="63"/>
      <c r="N3496" s="63"/>
      <c r="O3496" s="63"/>
      <c r="Q3496" s="63"/>
      <c r="R3496" s="63"/>
    </row>
    <row r="3497" spans="1:18" x14ac:dyDescent="0.3">
      <c r="A3497" s="71"/>
      <c r="H3497" s="63"/>
      <c r="K3497" s="63"/>
      <c r="M3497" s="63"/>
      <c r="N3497" s="63"/>
      <c r="O3497" s="63"/>
      <c r="Q3497" s="63"/>
      <c r="R3497" s="63"/>
    </row>
    <row r="3498" spans="1:18" x14ac:dyDescent="0.3">
      <c r="A3498" s="71"/>
      <c r="H3498" s="63"/>
      <c r="K3498" s="63"/>
      <c r="M3498" s="63"/>
      <c r="N3498" s="63"/>
      <c r="O3498" s="63"/>
      <c r="Q3498" s="63"/>
      <c r="R3498" s="63"/>
    </row>
    <row r="3499" spans="1:18" x14ac:dyDescent="0.3">
      <c r="A3499" s="71"/>
      <c r="H3499" s="63"/>
      <c r="K3499" s="63"/>
      <c r="M3499" s="63"/>
      <c r="N3499" s="63"/>
      <c r="O3499" s="63"/>
      <c r="Q3499" s="63"/>
      <c r="R3499" s="63"/>
    </row>
    <row r="3500" spans="1:18" x14ac:dyDescent="0.3">
      <c r="A3500" s="71"/>
      <c r="H3500" s="63"/>
      <c r="K3500" s="63"/>
      <c r="M3500" s="63"/>
      <c r="N3500" s="63"/>
      <c r="O3500" s="63"/>
      <c r="Q3500" s="63"/>
      <c r="R3500" s="63"/>
    </row>
    <row r="3501" spans="1:18" x14ac:dyDescent="0.3">
      <c r="A3501" s="71"/>
      <c r="H3501" s="63"/>
      <c r="K3501" s="63"/>
      <c r="M3501" s="63"/>
      <c r="N3501" s="63"/>
      <c r="O3501" s="63"/>
      <c r="Q3501" s="63"/>
      <c r="R3501" s="63"/>
    </row>
    <row r="3502" spans="1:18" x14ac:dyDescent="0.3">
      <c r="A3502" s="71"/>
      <c r="H3502" s="63"/>
      <c r="K3502" s="63"/>
      <c r="M3502" s="63"/>
      <c r="N3502" s="63"/>
      <c r="O3502" s="63"/>
      <c r="Q3502" s="63"/>
      <c r="R3502" s="63"/>
    </row>
    <row r="3503" spans="1:18" x14ac:dyDescent="0.3">
      <c r="A3503" s="71"/>
      <c r="H3503" s="63"/>
      <c r="K3503" s="63"/>
      <c r="M3503" s="63"/>
      <c r="N3503" s="63"/>
      <c r="O3503" s="63"/>
      <c r="Q3503" s="63"/>
      <c r="R3503" s="63"/>
    </row>
    <row r="3504" spans="1:18" x14ac:dyDescent="0.3">
      <c r="A3504" s="71"/>
      <c r="H3504" s="63"/>
      <c r="K3504" s="63"/>
      <c r="M3504" s="63"/>
      <c r="N3504" s="63"/>
      <c r="O3504" s="63"/>
      <c r="Q3504" s="63"/>
      <c r="R3504" s="63"/>
    </row>
    <row r="3505" spans="1:18" x14ac:dyDescent="0.3">
      <c r="A3505" s="71"/>
      <c r="H3505" s="63"/>
      <c r="K3505" s="63"/>
      <c r="M3505" s="63"/>
      <c r="N3505" s="63"/>
      <c r="O3505" s="63"/>
      <c r="Q3505" s="63"/>
      <c r="R3505" s="63"/>
    </row>
    <row r="3506" spans="1:18" x14ac:dyDescent="0.3">
      <c r="A3506" s="71"/>
      <c r="H3506" s="63"/>
      <c r="K3506" s="63"/>
      <c r="M3506" s="63"/>
      <c r="N3506" s="63"/>
      <c r="O3506" s="63"/>
      <c r="Q3506" s="63"/>
      <c r="R3506" s="63"/>
    </row>
    <row r="3507" spans="1:18" x14ac:dyDescent="0.3">
      <c r="A3507" s="71"/>
      <c r="H3507" s="63"/>
      <c r="K3507" s="63"/>
      <c r="M3507" s="63"/>
      <c r="N3507" s="63"/>
      <c r="O3507" s="63"/>
      <c r="Q3507" s="63"/>
      <c r="R3507" s="63"/>
    </row>
    <row r="3508" spans="1:18" x14ac:dyDescent="0.3">
      <c r="A3508" s="71"/>
      <c r="H3508" s="63"/>
      <c r="K3508" s="63"/>
      <c r="M3508" s="63"/>
      <c r="N3508" s="63"/>
      <c r="O3508" s="63"/>
      <c r="Q3508" s="63"/>
      <c r="R3508" s="63"/>
    </row>
    <row r="3509" spans="1:18" x14ac:dyDescent="0.3">
      <c r="A3509" s="71"/>
      <c r="H3509" s="63"/>
      <c r="K3509" s="63"/>
      <c r="M3509" s="63"/>
      <c r="N3509" s="63"/>
      <c r="O3509" s="63"/>
      <c r="Q3509" s="63"/>
      <c r="R3509" s="63"/>
    </row>
    <row r="3510" spans="1:18" x14ac:dyDescent="0.3">
      <c r="A3510" s="71"/>
      <c r="H3510" s="63"/>
      <c r="K3510" s="63"/>
      <c r="M3510" s="63"/>
      <c r="N3510" s="63"/>
      <c r="O3510" s="63"/>
      <c r="Q3510" s="63"/>
      <c r="R3510" s="63"/>
    </row>
    <row r="3511" spans="1:18" x14ac:dyDescent="0.3">
      <c r="A3511" s="71"/>
      <c r="H3511" s="63"/>
      <c r="K3511" s="63"/>
      <c r="M3511" s="63"/>
      <c r="N3511" s="63"/>
      <c r="O3511" s="63"/>
      <c r="Q3511" s="63"/>
      <c r="R3511" s="63"/>
    </row>
    <row r="3512" spans="1:18" x14ac:dyDescent="0.3">
      <c r="A3512" s="71"/>
      <c r="H3512" s="63"/>
      <c r="K3512" s="63"/>
      <c r="M3512" s="63"/>
      <c r="N3512" s="63"/>
      <c r="O3512" s="63"/>
      <c r="Q3512" s="63"/>
      <c r="R3512" s="63"/>
    </row>
    <row r="3513" spans="1:18" x14ac:dyDescent="0.3">
      <c r="A3513" s="71"/>
      <c r="H3513" s="63"/>
      <c r="K3513" s="63"/>
      <c r="M3513" s="63"/>
      <c r="N3513" s="63"/>
      <c r="O3513" s="63"/>
      <c r="Q3513" s="63"/>
      <c r="R3513" s="63"/>
    </row>
    <row r="3514" spans="1:18" x14ac:dyDescent="0.3">
      <c r="A3514" s="71"/>
      <c r="H3514" s="63"/>
      <c r="K3514" s="63"/>
      <c r="M3514" s="63"/>
      <c r="N3514" s="63"/>
      <c r="O3514" s="63"/>
      <c r="Q3514" s="63"/>
      <c r="R3514" s="63"/>
    </row>
    <row r="3515" spans="1:18" x14ac:dyDescent="0.3">
      <c r="A3515" s="71"/>
      <c r="H3515" s="63"/>
      <c r="K3515" s="63"/>
      <c r="M3515" s="63"/>
      <c r="N3515" s="63"/>
      <c r="O3515" s="63"/>
      <c r="Q3515" s="63"/>
      <c r="R3515" s="63"/>
    </row>
    <row r="3516" spans="1:18" x14ac:dyDescent="0.3">
      <c r="A3516" s="71"/>
      <c r="H3516" s="63"/>
      <c r="K3516" s="63"/>
      <c r="M3516" s="63"/>
      <c r="N3516" s="63"/>
      <c r="O3516" s="63"/>
      <c r="Q3516" s="63"/>
      <c r="R3516" s="63"/>
    </row>
    <row r="3517" spans="1:18" x14ac:dyDescent="0.3">
      <c r="A3517" s="71"/>
      <c r="H3517" s="63"/>
      <c r="K3517" s="63"/>
      <c r="M3517" s="63"/>
      <c r="N3517" s="63"/>
      <c r="O3517" s="63"/>
      <c r="Q3517" s="63"/>
      <c r="R3517" s="63"/>
    </row>
    <row r="3518" spans="1:18" x14ac:dyDescent="0.3">
      <c r="A3518" s="71"/>
      <c r="H3518" s="63"/>
      <c r="K3518" s="63"/>
      <c r="M3518" s="63"/>
      <c r="N3518" s="63"/>
      <c r="O3518" s="63"/>
      <c r="Q3518" s="63"/>
      <c r="R3518" s="63"/>
    </row>
    <row r="3519" spans="1:18" x14ac:dyDescent="0.3">
      <c r="A3519" s="71"/>
      <c r="H3519" s="63"/>
      <c r="K3519" s="63"/>
      <c r="M3519" s="63"/>
      <c r="N3519" s="63"/>
      <c r="O3519" s="63"/>
      <c r="Q3519" s="63"/>
      <c r="R3519" s="63"/>
    </row>
    <row r="3520" spans="1:18" x14ac:dyDescent="0.3">
      <c r="A3520" s="71"/>
      <c r="H3520" s="63"/>
      <c r="K3520" s="63"/>
      <c r="M3520" s="63"/>
      <c r="N3520" s="63"/>
      <c r="O3520" s="63"/>
      <c r="Q3520" s="63"/>
      <c r="R3520" s="63"/>
    </row>
    <row r="3521" spans="1:18" x14ac:dyDescent="0.3">
      <c r="A3521" s="71"/>
      <c r="H3521" s="63"/>
      <c r="K3521" s="63"/>
      <c r="M3521" s="63"/>
      <c r="N3521" s="63"/>
      <c r="O3521" s="63"/>
      <c r="Q3521" s="63"/>
      <c r="R3521" s="63"/>
    </row>
    <row r="3522" spans="1:18" x14ac:dyDescent="0.3">
      <c r="A3522" s="71"/>
      <c r="H3522" s="63"/>
      <c r="K3522" s="63"/>
      <c r="M3522" s="63"/>
      <c r="N3522" s="63"/>
      <c r="O3522" s="63"/>
      <c r="Q3522" s="63"/>
      <c r="R3522" s="63"/>
    </row>
    <row r="3523" spans="1:18" x14ac:dyDescent="0.3">
      <c r="A3523" s="71"/>
      <c r="H3523" s="63"/>
      <c r="K3523" s="63"/>
      <c r="M3523" s="63"/>
      <c r="N3523" s="63"/>
      <c r="O3523" s="63"/>
      <c r="Q3523" s="63"/>
      <c r="R3523" s="63"/>
    </row>
    <row r="3524" spans="1:18" x14ac:dyDescent="0.3">
      <c r="A3524" s="71"/>
      <c r="H3524" s="63"/>
      <c r="K3524" s="63"/>
      <c r="M3524" s="63"/>
      <c r="N3524" s="63"/>
      <c r="O3524" s="63"/>
      <c r="Q3524" s="63"/>
      <c r="R3524" s="63"/>
    </row>
    <row r="3525" spans="1:18" x14ac:dyDescent="0.3">
      <c r="A3525" s="71"/>
      <c r="H3525" s="63"/>
      <c r="K3525" s="63"/>
      <c r="M3525" s="63"/>
      <c r="N3525" s="63"/>
      <c r="O3525" s="63"/>
      <c r="Q3525" s="63"/>
      <c r="R3525" s="63"/>
    </row>
    <row r="3526" spans="1:18" x14ac:dyDescent="0.3">
      <c r="A3526" s="71"/>
      <c r="H3526" s="63"/>
      <c r="K3526" s="63"/>
      <c r="M3526" s="63"/>
      <c r="N3526" s="63"/>
      <c r="O3526" s="63"/>
      <c r="Q3526" s="63"/>
      <c r="R3526" s="63"/>
    </row>
    <row r="3527" spans="1:18" x14ac:dyDescent="0.3">
      <c r="A3527" s="71"/>
      <c r="H3527" s="63"/>
      <c r="K3527" s="63"/>
      <c r="M3527" s="63"/>
      <c r="N3527" s="63"/>
      <c r="O3527" s="63"/>
      <c r="Q3527" s="63"/>
      <c r="R3527" s="63"/>
    </row>
    <row r="3528" spans="1:18" x14ac:dyDescent="0.3">
      <c r="A3528" s="71"/>
      <c r="H3528" s="63"/>
      <c r="K3528" s="63"/>
      <c r="M3528" s="63"/>
      <c r="N3528" s="63"/>
      <c r="O3528" s="63"/>
      <c r="Q3528" s="63"/>
      <c r="R3528" s="63"/>
    </row>
    <row r="3529" spans="1:18" x14ac:dyDescent="0.3">
      <c r="A3529" s="71"/>
      <c r="H3529" s="63"/>
      <c r="K3529" s="63"/>
      <c r="M3529" s="63"/>
      <c r="N3529" s="63"/>
      <c r="O3529" s="63"/>
      <c r="Q3529" s="63"/>
      <c r="R3529" s="63"/>
    </row>
    <row r="3530" spans="1:18" x14ac:dyDescent="0.3">
      <c r="A3530" s="71"/>
      <c r="Q3530" s="63"/>
      <c r="R3530" s="63"/>
    </row>
    <row r="3531" spans="1:18" x14ac:dyDescent="0.3">
      <c r="A3531" s="71"/>
    </row>
    <row r="3532" spans="1:18" x14ac:dyDescent="0.3">
      <c r="A3532" s="71"/>
    </row>
    <row r="3533" spans="1:18" x14ac:dyDescent="0.3">
      <c r="A3533" s="71"/>
    </row>
    <row r="3534" spans="1:18" x14ac:dyDescent="0.3">
      <c r="A3534" s="71"/>
    </row>
    <row r="3535" spans="1:18" x14ac:dyDescent="0.3">
      <c r="A3535" s="71"/>
    </row>
    <row r="3536" spans="1:18" x14ac:dyDescent="0.3">
      <c r="A3536" s="71"/>
    </row>
    <row r="3537" spans="1:1" x14ac:dyDescent="0.3">
      <c r="A3537" s="71"/>
    </row>
    <row r="3538" spans="1:1" x14ac:dyDescent="0.3">
      <c r="A3538" s="71"/>
    </row>
    <row r="3539" spans="1:1" x14ac:dyDescent="0.3">
      <c r="A3539" s="71"/>
    </row>
    <row r="3540" spans="1:1" x14ac:dyDescent="0.3">
      <c r="A3540" s="71"/>
    </row>
    <row r="3541" spans="1:1" x14ac:dyDescent="0.3">
      <c r="A3541" s="71"/>
    </row>
    <row r="3542" spans="1:1" x14ac:dyDescent="0.3">
      <c r="A3542" s="71"/>
    </row>
    <row r="3543" spans="1:1" x14ac:dyDescent="0.3">
      <c r="A3543" s="71"/>
    </row>
    <row r="3544" spans="1:1" x14ac:dyDescent="0.3">
      <c r="A3544" s="71"/>
    </row>
    <row r="3545" spans="1:1" x14ac:dyDescent="0.3">
      <c r="A3545" s="71"/>
    </row>
    <row r="3546" spans="1:1" x14ac:dyDescent="0.3">
      <c r="A3546" s="71"/>
    </row>
    <row r="3547" spans="1:1" x14ac:dyDescent="0.3">
      <c r="A3547" s="71"/>
    </row>
    <row r="3548" spans="1:1" x14ac:dyDescent="0.3">
      <c r="A3548" s="71"/>
    </row>
    <row r="3549" spans="1:1" x14ac:dyDescent="0.3">
      <c r="A3549" s="71"/>
    </row>
    <row r="3550" spans="1:1" x14ac:dyDescent="0.3">
      <c r="A3550" s="71"/>
    </row>
    <row r="3551" spans="1:1" x14ac:dyDescent="0.3">
      <c r="A3551" s="71"/>
    </row>
    <row r="3552" spans="1:1" x14ac:dyDescent="0.3">
      <c r="A3552" s="71"/>
    </row>
    <row r="3553" spans="1:1" x14ac:dyDescent="0.3">
      <c r="A3553" s="71"/>
    </row>
    <row r="3554" spans="1:1" x14ac:dyDescent="0.3">
      <c r="A3554" s="71"/>
    </row>
    <row r="3555" spans="1:1" x14ac:dyDescent="0.3">
      <c r="A3555" s="71"/>
    </row>
    <row r="3556" spans="1:1" x14ac:dyDescent="0.3">
      <c r="A3556" s="71"/>
    </row>
    <row r="3557" spans="1:1" x14ac:dyDescent="0.3">
      <c r="A3557" s="71"/>
    </row>
    <row r="3558" spans="1:1" x14ac:dyDescent="0.3">
      <c r="A3558" s="71"/>
    </row>
    <row r="3559" spans="1:1" x14ac:dyDescent="0.3">
      <c r="A3559" s="71"/>
    </row>
    <row r="3560" spans="1:1" x14ac:dyDescent="0.3">
      <c r="A3560" s="71"/>
    </row>
    <row r="3561" spans="1:1" x14ac:dyDescent="0.3">
      <c r="A3561" s="71"/>
    </row>
    <row r="3562" spans="1:1" x14ac:dyDescent="0.3">
      <c r="A3562" s="71"/>
    </row>
    <row r="3563" spans="1:1" x14ac:dyDescent="0.3">
      <c r="A3563" s="71"/>
    </row>
    <row r="3564" spans="1:1" x14ac:dyDescent="0.3">
      <c r="A3564" s="71"/>
    </row>
    <row r="3565" spans="1:1" x14ac:dyDescent="0.3">
      <c r="A3565" s="71"/>
    </row>
    <row r="3566" spans="1:1" x14ac:dyDescent="0.3">
      <c r="A3566" s="71"/>
    </row>
    <row r="3567" spans="1:1" x14ac:dyDescent="0.3">
      <c r="A3567" s="71"/>
    </row>
    <row r="3568" spans="1:1" x14ac:dyDescent="0.3">
      <c r="A3568" s="71"/>
    </row>
    <row r="3569" spans="1:1" x14ac:dyDescent="0.3">
      <c r="A3569" s="71"/>
    </row>
    <row r="3570" spans="1:1" x14ac:dyDescent="0.3">
      <c r="A3570" s="71"/>
    </row>
    <row r="3571" spans="1:1" x14ac:dyDescent="0.3">
      <c r="A3571" s="71"/>
    </row>
    <row r="3572" spans="1:1" x14ac:dyDescent="0.3">
      <c r="A3572" s="71"/>
    </row>
    <row r="3573" spans="1:1" x14ac:dyDescent="0.3">
      <c r="A3573" s="71"/>
    </row>
    <row r="3574" spans="1:1" x14ac:dyDescent="0.3">
      <c r="A3574" s="71"/>
    </row>
    <row r="3575" spans="1:1" x14ac:dyDescent="0.3">
      <c r="A3575" s="71"/>
    </row>
    <row r="3576" spans="1:1" x14ac:dyDescent="0.3">
      <c r="A3576" s="71"/>
    </row>
    <row r="3577" spans="1:1" x14ac:dyDescent="0.3">
      <c r="A3577" s="71"/>
    </row>
    <row r="3578" spans="1:1" x14ac:dyDescent="0.3">
      <c r="A3578" s="71"/>
    </row>
    <row r="3579" spans="1:1" x14ac:dyDescent="0.3">
      <c r="A3579" s="71"/>
    </row>
    <row r="3580" spans="1:1" x14ac:dyDescent="0.3">
      <c r="A3580" s="71"/>
    </row>
    <row r="3581" spans="1:1" x14ac:dyDescent="0.3">
      <c r="A3581" s="71"/>
    </row>
    <row r="3582" spans="1:1" x14ac:dyDescent="0.3">
      <c r="A3582" s="71"/>
    </row>
    <row r="3583" spans="1:1" x14ac:dyDescent="0.3">
      <c r="A3583" s="71"/>
    </row>
    <row r="3584" spans="1:1" x14ac:dyDescent="0.3">
      <c r="A3584" s="71"/>
    </row>
    <row r="3585" spans="1:1" x14ac:dyDescent="0.3">
      <c r="A3585" s="71"/>
    </row>
    <row r="3586" spans="1:1" x14ac:dyDescent="0.3">
      <c r="A3586" s="71"/>
    </row>
    <row r="3587" spans="1:1" x14ac:dyDescent="0.3">
      <c r="A3587" s="71"/>
    </row>
    <row r="3588" spans="1:1" x14ac:dyDescent="0.3">
      <c r="A3588" s="71"/>
    </row>
    <row r="3589" spans="1:1" x14ac:dyDescent="0.3">
      <c r="A3589" s="71"/>
    </row>
    <row r="3590" spans="1:1" x14ac:dyDescent="0.3">
      <c r="A3590" s="71"/>
    </row>
    <row r="3591" spans="1:1" x14ac:dyDescent="0.3">
      <c r="A3591" s="71"/>
    </row>
    <row r="3592" spans="1:1" x14ac:dyDescent="0.3">
      <c r="A3592" s="71"/>
    </row>
    <row r="3593" spans="1:1" x14ac:dyDescent="0.3">
      <c r="A3593" s="71"/>
    </row>
    <row r="3594" spans="1:1" x14ac:dyDescent="0.3">
      <c r="A3594" s="71"/>
    </row>
    <row r="3595" spans="1:1" x14ac:dyDescent="0.3">
      <c r="A3595" s="71"/>
    </row>
    <row r="3596" spans="1:1" x14ac:dyDescent="0.3">
      <c r="A3596" s="71"/>
    </row>
    <row r="3597" spans="1:1" x14ac:dyDescent="0.3">
      <c r="A3597" s="71"/>
    </row>
    <row r="3598" spans="1:1" x14ac:dyDescent="0.3">
      <c r="A3598" s="71"/>
    </row>
    <row r="3599" spans="1:1" x14ac:dyDescent="0.3">
      <c r="A3599" s="71"/>
    </row>
    <row r="3600" spans="1:1" x14ac:dyDescent="0.3">
      <c r="A3600" s="71"/>
    </row>
    <row r="3601" spans="1:1" x14ac:dyDescent="0.3">
      <c r="A3601" s="71"/>
    </row>
    <row r="3602" spans="1:1" x14ac:dyDescent="0.3">
      <c r="A3602" s="71"/>
    </row>
    <row r="3603" spans="1:1" x14ac:dyDescent="0.3">
      <c r="A3603" s="71"/>
    </row>
    <row r="3604" spans="1:1" x14ac:dyDescent="0.3">
      <c r="A3604" s="71"/>
    </row>
    <row r="3605" spans="1:1" x14ac:dyDescent="0.3">
      <c r="A3605" s="71"/>
    </row>
    <row r="3606" spans="1:1" x14ac:dyDescent="0.3">
      <c r="A3606" s="71"/>
    </row>
    <row r="3607" spans="1:1" x14ac:dyDescent="0.3">
      <c r="A3607" s="71"/>
    </row>
    <row r="3608" spans="1:1" x14ac:dyDescent="0.3">
      <c r="A3608" s="71"/>
    </row>
    <row r="3609" spans="1:1" x14ac:dyDescent="0.3">
      <c r="A3609" s="71"/>
    </row>
    <row r="3610" spans="1:1" x14ac:dyDescent="0.3">
      <c r="A3610" s="71"/>
    </row>
    <row r="3611" spans="1:1" x14ac:dyDescent="0.3">
      <c r="A3611" s="71"/>
    </row>
    <row r="3612" spans="1:1" x14ac:dyDescent="0.3">
      <c r="A3612" s="71"/>
    </row>
    <row r="3613" spans="1:1" x14ac:dyDescent="0.3">
      <c r="A3613" s="71"/>
    </row>
    <row r="3614" spans="1:1" x14ac:dyDescent="0.3">
      <c r="A3614" s="71"/>
    </row>
    <row r="3615" spans="1:1" x14ac:dyDescent="0.3">
      <c r="A3615" s="71"/>
    </row>
    <row r="3616" spans="1:1" x14ac:dyDescent="0.3">
      <c r="A3616" s="71"/>
    </row>
    <row r="3617" spans="1:1" x14ac:dyDescent="0.3">
      <c r="A3617" s="71"/>
    </row>
    <row r="3618" spans="1:1" x14ac:dyDescent="0.3">
      <c r="A3618" s="71"/>
    </row>
    <row r="3619" spans="1:1" x14ac:dyDescent="0.3">
      <c r="A3619" s="71"/>
    </row>
    <row r="3620" spans="1:1" x14ac:dyDescent="0.3">
      <c r="A3620" s="71"/>
    </row>
    <row r="3621" spans="1:1" x14ac:dyDescent="0.3">
      <c r="A3621" s="71"/>
    </row>
    <row r="3622" spans="1:1" x14ac:dyDescent="0.3">
      <c r="A3622" s="71"/>
    </row>
    <row r="3623" spans="1:1" x14ac:dyDescent="0.3">
      <c r="A3623" s="71"/>
    </row>
    <row r="3624" spans="1:1" x14ac:dyDescent="0.3">
      <c r="A3624" s="71"/>
    </row>
    <row r="3625" spans="1:1" x14ac:dyDescent="0.3">
      <c r="A3625" s="71"/>
    </row>
    <row r="3626" spans="1:1" x14ac:dyDescent="0.3">
      <c r="A3626" s="71"/>
    </row>
    <row r="3627" spans="1:1" x14ac:dyDescent="0.3">
      <c r="A3627" s="71"/>
    </row>
    <row r="3628" spans="1:1" x14ac:dyDescent="0.3">
      <c r="A3628" s="71"/>
    </row>
    <row r="3629" spans="1:1" x14ac:dyDescent="0.3">
      <c r="A3629" s="71"/>
    </row>
    <row r="3630" spans="1:1" x14ac:dyDescent="0.3">
      <c r="A3630" s="71"/>
    </row>
    <row r="3631" spans="1:1" x14ac:dyDescent="0.3">
      <c r="A3631" s="71"/>
    </row>
    <row r="3632" spans="1:1" x14ac:dyDescent="0.3">
      <c r="A3632" s="71"/>
    </row>
    <row r="3633" spans="1:1" x14ac:dyDescent="0.3">
      <c r="A3633" s="71"/>
    </row>
    <row r="3634" spans="1:1" x14ac:dyDescent="0.3">
      <c r="A3634" s="71"/>
    </row>
    <row r="3635" spans="1:1" x14ac:dyDescent="0.3">
      <c r="A3635" s="71"/>
    </row>
    <row r="3636" spans="1:1" x14ac:dyDescent="0.3">
      <c r="A3636" s="71"/>
    </row>
    <row r="3637" spans="1:1" x14ac:dyDescent="0.3">
      <c r="A3637" s="71"/>
    </row>
    <row r="3638" spans="1:1" x14ac:dyDescent="0.3">
      <c r="A3638" s="71"/>
    </row>
    <row r="3639" spans="1:1" x14ac:dyDescent="0.3">
      <c r="A3639" s="71"/>
    </row>
    <row r="3640" spans="1:1" x14ac:dyDescent="0.3">
      <c r="A3640" s="71"/>
    </row>
    <row r="3641" spans="1:1" x14ac:dyDescent="0.3">
      <c r="A3641" s="71"/>
    </row>
    <row r="3642" spans="1:1" x14ac:dyDescent="0.3">
      <c r="A3642" s="71"/>
    </row>
    <row r="3643" spans="1:1" x14ac:dyDescent="0.3">
      <c r="A3643" s="71"/>
    </row>
    <row r="3644" spans="1:1" x14ac:dyDescent="0.3">
      <c r="A3644" s="71"/>
    </row>
    <row r="3645" spans="1:1" x14ac:dyDescent="0.3">
      <c r="A3645" s="71"/>
    </row>
    <row r="3646" spans="1:1" x14ac:dyDescent="0.3">
      <c r="A3646" s="71"/>
    </row>
    <row r="3647" spans="1:1" x14ac:dyDescent="0.3">
      <c r="A3647" s="71"/>
    </row>
    <row r="3648" spans="1:1" x14ac:dyDescent="0.3">
      <c r="A3648" s="71"/>
    </row>
    <row r="3649" spans="1:1" x14ac:dyDescent="0.3">
      <c r="A3649" s="71"/>
    </row>
    <row r="3650" spans="1:1" x14ac:dyDescent="0.3">
      <c r="A3650" s="71"/>
    </row>
    <row r="3651" spans="1:1" x14ac:dyDescent="0.3">
      <c r="A3651" s="71"/>
    </row>
    <row r="3652" spans="1:1" x14ac:dyDescent="0.3">
      <c r="A3652" s="71"/>
    </row>
    <row r="3653" spans="1:1" x14ac:dyDescent="0.3">
      <c r="A3653" s="71"/>
    </row>
    <row r="3654" spans="1:1" x14ac:dyDescent="0.3">
      <c r="A3654" s="71"/>
    </row>
    <row r="3655" spans="1:1" x14ac:dyDescent="0.3">
      <c r="A3655" s="71"/>
    </row>
    <row r="3656" spans="1:1" x14ac:dyDescent="0.3">
      <c r="A3656" s="71"/>
    </row>
    <row r="3657" spans="1:1" x14ac:dyDescent="0.3">
      <c r="A3657" s="71"/>
    </row>
    <row r="3658" spans="1:1" x14ac:dyDescent="0.3">
      <c r="A3658" s="71"/>
    </row>
    <row r="3659" spans="1:1" x14ac:dyDescent="0.3">
      <c r="A3659" s="71"/>
    </row>
    <row r="3660" spans="1:1" x14ac:dyDescent="0.3">
      <c r="A3660" s="71"/>
    </row>
    <row r="3661" spans="1:1" x14ac:dyDescent="0.3">
      <c r="A3661" s="71"/>
    </row>
    <row r="3662" spans="1:1" x14ac:dyDescent="0.3">
      <c r="A3662" s="71"/>
    </row>
    <row r="3663" spans="1:1" x14ac:dyDescent="0.3">
      <c r="A3663" s="71"/>
    </row>
    <row r="3664" spans="1:1" x14ac:dyDescent="0.3">
      <c r="A3664" s="71"/>
    </row>
    <row r="3665" spans="1:1" x14ac:dyDescent="0.3">
      <c r="A3665" s="71"/>
    </row>
    <row r="3666" spans="1:1" x14ac:dyDescent="0.3">
      <c r="A3666" s="71"/>
    </row>
    <row r="3667" spans="1:1" x14ac:dyDescent="0.3">
      <c r="A3667" s="71"/>
    </row>
    <row r="3668" spans="1:1" x14ac:dyDescent="0.3">
      <c r="A3668" s="71"/>
    </row>
    <row r="3669" spans="1:1" x14ac:dyDescent="0.3">
      <c r="A3669" s="71"/>
    </row>
    <row r="3670" spans="1:1" x14ac:dyDescent="0.3">
      <c r="A3670" s="71"/>
    </row>
    <row r="3671" spans="1:1" x14ac:dyDescent="0.3">
      <c r="A3671" s="71"/>
    </row>
    <row r="3672" spans="1:1" x14ac:dyDescent="0.3">
      <c r="A3672" s="71"/>
    </row>
  </sheetData>
  <mergeCells count="4">
    <mergeCell ref="H1:M1"/>
    <mergeCell ref="H2:L2"/>
    <mergeCell ref="N2:O2"/>
    <mergeCell ref="G3:M3"/>
  </mergeCells>
  <pageMargins left="0.7" right="0.7" top="0.75" bottom="0.75" header="0.3" footer="0.3"/>
  <pageSetup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2018 CAPITAL</vt:lpstr>
      <vt:lpstr>2018 IGR</vt:lpstr>
      <vt:lpstr>2019 CAPITAL</vt:lpstr>
      <vt:lpstr>2019 IGR</vt:lpstr>
      <vt:lpstr>2020 CAPITAL</vt:lpstr>
      <vt:lpstr>2020 IGR</vt:lpstr>
      <vt:lpstr>NOM ROLL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2021-06-21T15:02:20Z</cp:lastPrinted>
  <dcterms:created xsi:type="dcterms:W3CDTF">2021-06-03T19:41:42Z</dcterms:created>
  <dcterms:modified xsi:type="dcterms:W3CDTF">2021-10-25T14:18:49Z</dcterms:modified>
</cp:coreProperties>
</file>