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lape\Documents\"/>
    </mc:Choice>
  </mc:AlternateContent>
  <bookViews>
    <workbookView xWindow="0" yWindow="0" windowWidth="20490" windowHeight="7635"/>
  </bookViews>
  <sheets>
    <sheet name="2020 IG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C17" i="1"/>
  <c r="A21" i="1"/>
  <c r="A22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C41" i="1"/>
  <c r="C45" i="1" s="1"/>
  <c r="A43" i="1"/>
  <c r="C44" i="1"/>
</calcChain>
</file>

<file path=xl/sharedStrings.xml><?xml version="1.0" encoding="utf-8"?>
<sst xmlns="http://schemas.openxmlformats.org/spreadsheetml/2006/main" count="46" uniqueCount="46">
  <si>
    <t>GRAND TOTAL (B+C)</t>
  </si>
  <si>
    <t>TOTAL ( C )</t>
  </si>
  <si>
    <t>INDEPENDENT REVENUE (DIRECT TRANSFER TO CRF VIA TSA)</t>
  </si>
  <si>
    <t>25% TRANSFER TO CRF</t>
  </si>
  <si>
    <t>TOTAL (B)</t>
  </si>
  <si>
    <t>INSURANCE PREMIUM</t>
  </si>
  <si>
    <t>EARNINGS FROM LIBRARY SERVICES</t>
  </si>
  <si>
    <t>OTHER CRF BANK CHARGES</t>
  </si>
  <si>
    <t>LOCAL TRAVEL AND TRANSPORT: TRAINING</t>
  </si>
  <si>
    <t>PURCHASE OF OFFICE FURNITURE &amp; FITTINGS</t>
  </si>
  <si>
    <t>TELEPHONE CHARGES</t>
  </si>
  <si>
    <t>SECURITY SERVICES</t>
  </si>
  <si>
    <t>LEGAL SERVICES</t>
  </si>
  <si>
    <t>INTERNET ACCESS CHARGES</t>
  </si>
  <si>
    <t>MAINTENANCE OF PLANT/GENERATORS</t>
  </si>
  <si>
    <t>PLANT/GENERATOR FUEL COST</t>
  </si>
  <si>
    <t>MAINTENANCE OF OFFICE/IT EQUIPMENT</t>
  </si>
  <si>
    <t>OTHER MAINTENANCE SERVICES</t>
  </si>
  <si>
    <t>REFRESHMENT AND MEALS</t>
  </si>
  <si>
    <t>OFFICE STATIONARIES/COMPUTER CONSUMABLES</t>
  </si>
  <si>
    <t>LOCAL TRAVEL AND TRANSPORT: OTHERS</t>
  </si>
  <si>
    <t>POSTAGES &amp; COURIER SERVICES</t>
  </si>
  <si>
    <t>PUBLICITY AND ADVERTISEMENTS</t>
  </si>
  <si>
    <t>SUBSCRIPTION TO PROFESSIONAL BODIES</t>
  </si>
  <si>
    <t>MOTOR VEHICLE FUEL COST</t>
  </si>
  <si>
    <t>ELECTRICITY CHARGES</t>
  </si>
  <si>
    <t>EXPENDITURE ITEMS (Please breakdown and itemize)</t>
  </si>
  <si>
    <t>TOTAL (A)</t>
  </si>
  <si>
    <t>CBT - CALIM</t>
  </si>
  <si>
    <t>CALIM - TRAINING INSTITUTE PROCEEDS</t>
  </si>
  <si>
    <t>CALIM WORKSHOP FEES</t>
  </si>
  <si>
    <t>TENDER FEES</t>
  </si>
  <si>
    <t>INTEGRATION</t>
  </si>
  <si>
    <t>STORE UNSERVICEABLE</t>
  </si>
  <si>
    <t>RENT OF HALL</t>
  </si>
  <si>
    <t>SALES OF GOVT. ASSET</t>
  </si>
  <si>
    <t>INTERNET</t>
  </si>
  <si>
    <t>REFUND</t>
  </si>
  <si>
    <t>SALES OF PUBLICATION</t>
  </si>
  <si>
    <t>SUBPOENA/CERTIFICATION</t>
  </si>
  <si>
    <t>ISBN/ISSN FEES</t>
  </si>
  <si>
    <t>REMARKS / OBSERVATIONS</t>
  </si>
  <si>
    <t>2020 ACTUAL PERFORMANCE (=N=)</t>
  </si>
  <si>
    <t>REVENUE SOURCES (Please breakdown and itemize)</t>
  </si>
  <si>
    <t>S/N</t>
  </si>
  <si>
    <t>2020 INTERNALLY GENERATED REVENUE (IGR) PERFORMANCE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</si>
</sst>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43" fontId="3" fillId="0" borderId="1" xfId="1" applyFont="1" applyBorder="1"/>
    <xf numFmtId="43" fontId="4" fillId="0" borderId="1" xfId="1" applyFont="1" applyBorder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3" fontId="0" fillId="0" borderId="1" xfId="1" applyFont="1" applyBorder="1"/>
    <xf numFmtId="43" fontId="0" fillId="0" borderId="0" xfId="0" applyNumberFormat="1"/>
    <xf numFmtId="0" fontId="0" fillId="0" borderId="1" xfId="0" applyBorder="1"/>
    <xf numFmtId="43" fontId="2" fillId="0" borderId="1" xfId="1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43" fontId="0" fillId="0" borderId="0" xfId="1" applyFont="1"/>
    <xf numFmtId="0" fontId="0" fillId="0" borderId="2" xfId="0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0" fillId="0" borderId="0" xfId="0" applyBorder="1"/>
    <xf numFmtId="0" fontId="2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B4" sqref="B4"/>
    </sheetView>
  </sheetViews>
  <sheetFormatPr defaultRowHeight="15" x14ac:dyDescent="0.25"/>
  <cols>
    <col min="1" max="1" width="5.7109375" customWidth="1"/>
    <col min="2" max="2" width="54.7109375" customWidth="1"/>
    <col min="3" max="3" width="21.42578125" customWidth="1"/>
    <col min="4" max="4" width="22.140625" customWidth="1"/>
    <col min="6" max="6" width="14.7109375" bestFit="1" customWidth="1"/>
  </cols>
  <sheetData>
    <row r="1" spans="1:4" ht="18.75" x14ac:dyDescent="0.3">
      <c r="A1" s="19"/>
      <c r="B1" s="18" t="s">
        <v>45</v>
      </c>
      <c r="C1" s="18"/>
      <c r="D1" s="18"/>
    </row>
    <row r="2" spans="1:4" s="16" customFormat="1" x14ac:dyDescent="0.25">
      <c r="B2" s="17"/>
      <c r="C2" s="17"/>
      <c r="D2" s="17"/>
    </row>
    <row r="3" spans="1:4" ht="30" x14ac:dyDescent="0.25">
      <c r="A3" s="11" t="s">
        <v>44</v>
      </c>
      <c r="B3" s="15" t="s">
        <v>43</v>
      </c>
      <c r="C3" s="15" t="s">
        <v>42</v>
      </c>
      <c r="D3" s="15" t="s">
        <v>41</v>
      </c>
    </row>
    <row r="4" spans="1:4" x14ac:dyDescent="0.25">
      <c r="A4" s="12">
        <v>1</v>
      </c>
      <c r="B4" s="9" t="s">
        <v>40</v>
      </c>
      <c r="C4" s="7">
        <v>21639098.149999999</v>
      </c>
      <c r="D4" s="9"/>
    </row>
    <row r="5" spans="1:4" x14ac:dyDescent="0.25">
      <c r="A5" s="12">
        <f>A4+1</f>
        <v>2</v>
      </c>
      <c r="B5" s="9" t="s">
        <v>39</v>
      </c>
      <c r="C5" s="7">
        <v>1643904</v>
      </c>
      <c r="D5" s="9"/>
    </row>
    <row r="6" spans="1:4" x14ac:dyDescent="0.25">
      <c r="A6" s="12">
        <f>A5+1</f>
        <v>3</v>
      </c>
      <c r="B6" s="9" t="s">
        <v>38</v>
      </c>
      <c r="C6" s="7">
        <v>100500</v>
      </c>
      <c r="D6" s="9"/>
    </row>
    <row r="7" spans="1:4" x14ac:dyDescent="0.25">
      <c r="A7" s="12">
        <f>A6+1</f>
        <v>4</v>
      </c>
      <c r="B7" s="9" t="s">
        <v>37</v>
      </c>
      <c r="C7" s="7">
        <v>410141.65</v>
      </c>
      <c r="D7" s="9"/>
    </row>
    <row r="8" spans="1:4" x14ac:dyDescent="0.25">
      <c r="A8" s="12">
        <f>A7+1</f>
        <v>5</v>
      </c>
      <c r="B8" s="9" t="s">
        <v>36</v>
      </c>
      <c r="C8" s="7">
        <v>99180</v>
      </c>
      <c r="D8" s="9"/>
    </row>
    <row r="9" spans="1:4" x14ac:dyDescent="0.25">
      <c r="A9" s="12">
        <f>A8+1</f>
        <v>6</v>
      </c>
      <c r="B9" s="9" t="s">
        <v>35</v>
      </c>
      <c r="C9" s="7">
        <v>3500000</v>
      </c>
      <c r="D9" s="9"/>
    </row>
    <row r="10" spans="1:4" x14ac:dyDescent="0.25">
      <c r="A10" s="12">
        <f>A9+1</f>
        <v>7</v>
      </c>
      <c r="B10" s="9" t="s">
        <v>34</v>
      </c>
      <c r="C10" s="7">
        <v>150000</v>
      </c>
      <c r="D10" s="9"/>
    </row>
    <row r="11" spans="1:4" x14ac:dyDescent="0.25">
      <c r="A11" s="12">
        <f>A10+1</f>
        <v>8</v>
      </c>
      <c r="B11" s="9" t="s">
        <v>33</v>
      </c>
      <c r="C11" s="7">
        <v>4898650</v>
      </c>
      <c r="D11" s="9"/>
    </row>
    <row r="12" spans="1:4" x14ac:dyDescent="0.25">
      <c r="A12" s="12">
        <f>A11+1</f>
        <v>9</v>
      </c>
      <c r="B12" s="9" t="s">
        <v>32</v>
      </c>
      <c r="C12" s="7">
        <v>214279.44</v>
      </c>
      <c r="D12" s="9"/>
    </row>
    <row r="13" spans="1:4" x14ac:dyDescent="0.25">
      <c r="A13" s="12">
        <f>A12+1</f>
        <v>10</v>
      </c>
      <c r="B13" s="9" t="s">
        <v>31</v>
      </c>
      <c r="C13" s="7">
        <v>4793022.5</v>
      </c>
      <c r="D13" s="9"/>
    </row>
    <row r="14" spans="1:4" x14ac:dyDescent="0.25">
      <c r="A14" s="12">
        <f>A13+1</f>
        <v>11</v>
      </c>
      <c r="B14" s="9" t="s">
        <v>30</v>
      </c>
      <c r="C14" s="7">
        <v>1281500</v>
      </c>
      <c r="D14" s="9"/>
    </row>
    <row r="15" spans="1:4" x14ac:dyDescent="0.25">
      <c r="A15" s="12">
        <f>A14+1</f>
        <v>12</v>
      </c>
      <c r="B15" s="9" t="s">
        <v>29</v>
      </c>
      <c r="C15" s="7"/>
      <c r="D15" s="9"/>
    </row>
    <row r="16" spans="1:4" x14ac:dyDescent="0.25">
      <c r="A16" s="12">
        <f>A15+1</f>
        <v>13</v>
      </c>
      <c r="B16" s="9" t="s">
        <v>28</v>
      </c>
      <c r="C16" s="7">
        <v>787400</v>
      </c>
      <c r="D16" s="9"/>
    </row>
    <row r="17" spans="1:4" x14ac:dyDescent="0.25">
      <c r="A17" s="12"/>
      <c r="B17" s="11" t="s">
        <v>27</v>
      </c>
      <c r="C17" s="10">
        <f>SUM(C4:C16)</f>
        <v>39517675.739999995</v>
      </c>
      <c r="D17" s="9"/>
    </row>
    <row r="18" spans="1:4" x14ac:dyDescent="0.25">
      <c r="A18" s="12"/>
      <c r="B18" s="9"/>
      <c r="C18" s="7"/>
      <c r="D18" s="9"/>
    </row>
    <row r="19" spans="1:4" x14ac:dyDescent="0.25">
      <c r="A19" s="12"/>
      <c r="B19" s="15" t="s">
        <v>26</v>
      </c>
      <c r="C19" s="7"/>
      <c r="D19" s="9"/>
    </row>
    <row r="20" spans="1:4" x14ac:dyDescent="0.25">
      <c r="A20" s="12">
        <v>14</v>
      </c>
      <c r="B20" s="9" t="s">
        <v>25</v>
      </c>
      <c r="C20" s="7">
        <v>437000</v>
      </c>
      <c r="D20" s="9"/>
    </row>
    <row r="21" spans="1:4" x14ac:dyDescent="0.25">
      <c r="A21" s="12">
        <f>A20+1</f>
        <v>15</v>
      </c>
      <c r="B21" s="9" t="s">
        <v>24</v>
      </c>
      <c r="C21" s="7">
        <v>203000</v>
      </c>
      <c r="D21" s="9"/>
    </row>
    <row r="22" spans="1:4" x14ac:dyDescent="0.25">
      <c r="A22" s="12">
        <f>A21+1</f>
        <v>16</v>
      </c>
      <c r="B22" s="9" t="s">
        <v>23</v>
      </c>
      <c r="C22" s="7">
        <v>2255096.42</v>
      </c>
      <c r="D22" s="9"/>
    </row>
    <row r="23" spans="1:4" x14ac:dyDescent="0.25">
      <c r="A23" s="12">
        <f>A22+1</f>
        <v>17</v>
      </c>
      <c r="B23" s="9" t="s">
        <v>22</v>
      </c>
      <c r="C23" s="7">
        <v>85000</v>
      </c>
      <c r="D23" s="9"/>
    </row>
    <row r="24" spans="1:4" x14ac:dyDescent="0.25">
      <c r="A24" s="12">
        <f>A23+1</f>
        <v>18</v>
      </c>
      <c r="B24" s="9" t="s">
        <v>21</v>
      </c>
      <c r="C24" s="7">
        <v>15000</v>
      </c>
      <c r="D24" s="9"/>
    </row>
    <row r="25" spans="1:4" x14ac:dyDescent="0.25">
      <c r="A25" s="12">
        <f>A24+1</f>
        <v>19</v>
      </c>
      <c r="B25" s="9" t="s">
        <v>20</v>
      </c>
      <c r="C25" s="7">
        <v>2555200</v>
      </c>
      <c r="D25" s="9"/>
    </row>
    <row r="26" spans="1:4" x14ac:dyDescent="0.25">
      <c r="A26" s="12">
        <f>A25+1</f>
        <v>20</v>
      </c>
      <c r="B26" s="9" t="s">
        <v>19</v>
      </c>
      <c r="C26" s="7">
        <v>2481500</v>
      </c>
      <c r="D26" s="9"/>
    </row>
    <row r="27" spans="1:4" x14ac:dyDescent="0.25">
      <c r="A27" s="12">
        <f>A26+1</f>
        <v>21</v>
      </c>
      <c r="B27" s="9" t="s">
        <v>18</v>
      </c>
      <c r="C27" s="7">
        <v>794800</v>
      </c>
      <c r="D27" s="9"/>
    </row>
    <row r="28" spans="1:4" x14ac:dyDescent="0.25">
      <c r="A28" s="12">
        <f>A27+1</f>
        <v>22</v>
      </c>
      <c r="B28" s="9" t="s">
        <v>17</v>
      </c>
      <c r="C28" s="7">
        <v>135000</v>
      </c>
      <c r="D28" s="9"/>
    </row>
    <row r="29" spans="1:4" x14ac:dyDescent="0.25">
      <c r="A29" s="12">
        <f>A28+1</f>
        <v>23</v>
      </c>
      <c r="B29" s="9" t="s">
        <v>16</v>
      </c>
      <c r="C29" s="7">
        <v>200000</v>
      </c>
      <c r="D29" s="9"/>
    </row>
    <row r="30" spans="1:4" x14ac:dyDescent="0.25">
      <c r="A30" s="12">
        <f>A29+1</f>
        <v>24</v>
      </c>
      <c r="B30" s="9" t="s">
        <v>15</v>
      </c>
      <c r="C30" s="7">
        <v>169500</v>
      </c>
      <c r="D30" s="9"/>
    </row>
    <row r="31" spans="1:4" x14ac:dyDescent="0.25">
      <c r="A31" s="12">
        <f>A30+1</f>
        <v>25</v>
      </c>
      <c r="B31" s="9" t="s">
        <v>14</v>
      </c>
      <c r="C31" s="7">
        <v>6000</v>
      </c>
      <c r="D31" s="9"/>
    </row>
    <row r="32" spans="1:4" x14ac:dyDescent="0.25">
      <c r="A32" s="12">
        <f>A31+1</f>
        <v>26</v>
      </c>
      <c r="B32" s="9" t="s">
        <v>13</v>
      </c>
      <c r="C32" s="7">
        <v>919310.34</v>
      </c>
      <c r="D32" s="9"/>
    </row>
    <row r="33" spans="1:6" x14ac:dyDescent="0.25">
      <c r="A33" s="12">
        <f>A32+1</f>
        <v>27</v>
      </c>
      <c r="B33" s="9" t="s">
        <v>12</v>
      </c>
      <c r="C33" s="7">
        <v>179047</v>
      </c>
      <c r="D33" s="9"/>
    </row>
    <row r="34" spans="1:6" x14ac:dyDescent="0.25">
      <c r="A34" s="12">
        <f>A33+1</f>
        <v>28</v>
      </c>
      <c r="B34" s="9" t="s">
        <v>11</v>
      </c>
      <c r="C34" s="7">
        <v>100000</v>
      </c>
      <c r="D34" s="9"/>
    </row>
    <row r="35" spans="1:6" x14ac:dyDescent="0.25">
      <c r="A35" s="12">
        <f>A34+1</f>
        <v>29</v>
      </c>
      <c r="B35" s="9" t="s">
        <v>10</v>
      </c>
      <c r="C35" s="7">
        <v>188000</v>
      </c>
      <c r="D35" s="9"/>
    </row>
    <row r="36" spans="1:6" x14ac:dyDescent="0.25">
      <c r="A36" s="12">
        <f>A35+1</f>
        <v>30</v>
      </c>
      <c r="B36" s="9" t="s">
        <v>9</v>
      </c>
      <c r="C36" s="7">
        <v>898700</v>
      </c>
      <c r="D36" s="9"/>
    </row>
    <row r="37" spans="1:6" x14ac:dyDescent="0.25">
      <c r="A37" s="12">
        <f>A36+1</f>
        <v>31</v>
      </c>
      <c r="B37" s="9" t="s">
        <v>8</v>
      </c>
      <c r="C37" s="7">
        <v>50000</v>
      </c>
      <c r="D37" s="9"/>
    </row>
    <row r="38" spans="1:6" x14ac:dyDescent="0.25">
      <c r="A38" s="12">
        <f>A37+1</f>
        <v>32</v>
      </c>
      <c r="B38" s="9" t="s">
        <v>7</v>
      </c>
      <c r="C38" s="7">
        <v>489558.24</v>
      </c>
      <c r="D38" s="9"/>
      <c r="F38" s="13"/>
    </row>
    <row r="39" spans="1:6" x14ac:dyDescent="0.25">
      <c r="A39" s="12">
        <f>A38+1</f>
        <v>33</v>
      </c>
      <c r="B39" s="9" t="s">
        <v>6</v>
      </c>
      <c r="C39" s="7">
        <v>45000</v>
      </c>
      <c r="D39" s="9"/>
      <c r="F39" s="13"/>
    </row>
    <row r="40" spans="1:6" x14ac:dyDescent="0.25">
      <c r="A40" s="12">
        <f>A39+1</f>
        <v>34</v>
      </c>
      <c r="B40" s="14" t="s">
        <v>5</v>
      </c>
      <c r="C40" s="7">
        <v>1391666.7</v>
      </c>
      <c r="D40" s="9"/>
      <c r="F40" s="13"/>
    </row>
    <row r="41" spans="1:6" x14ac:dyDescent="0.25">
      <c r="A41" s="12"/>
      <c r="B41" s="11" t="s">
        <v>4</v>
      </c>
      <c r="C41" s="10">
        <f>SUM(C20:C40)</f>
        <v>13598378.699999999</v>
      </c>
      <c r="D41" s="9"/>
      <c r="F41" s="8"/>
    </row>
    <row r="42" spans="1:6" x14ac:dyDescent="0.25">
      <c r="A42" s="6">
        <v>33</v>
      </c>
      <c r="B42" s="5" t="s">
        <v>3</v>
      </c>
      <c r="C42" s="2">
        <v>5928849.54</v>
      </c>
      <c r="D42" s="7"/>
    </row>
    <row r="43" spans="1:6" x14ac:dyDescent="0.25">
      <c r="A43" s="6">
        <f>A42+1</f>
        <v>34</v>
      </c>
      <c r="B43" s="5" t="s">
        <v>2</v>
      </c>
      <c r="C43" s="2">
        <v>15880877.59</v>
      </c>
      <c r="D43" s="7"/>
    </row>
    <row r="44" spans="1:6" s="1" customFormat="1" x14ac:dyDescent="0.25">
      <c r="A44" s="6"/>
      <c r="B44" s="4" t="s">
        <v>1</v>
      </c>
      <c r="C44" s="3">
        <f>SUM(C42:C43)</f>
        <v>21809727.129999999</v>
      </c>
      <c r="D44" s="2"/>
    </row>
    <row r="45" spans="1:6" s="1" customFormat="1" x14ac:dyDescent="0.25">
      <c r="A45" s="5"/>
      <c r="B45" s="4" t="s">
        <v>0</v>
      </c>
      <c r="C45" s="3">
        <f>C41+C44</f>
        <v>35408105.829999998</v>
      </c>
      <c r="D45" s="2"/>
    </row>
  </sheetData>
  <mergeCells count="1">
    <mergeCell ref="B1:D1"/>
  </mergeCells>
  <pageMargins left="1.2" right="1.45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IGR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Solape</dc:creator>
  <cp:lastModifiedBy>Solape</cp:lastModifiedBy>
  <dcterms:created xsi:type="dcterms:W3CDTF">2021-11-24T12:04:42Z</dcterms:created>
  <dcterms:modified xsi:type="dcterms:W3CDTF">2021-11-24T12:04:59Z</dcterms:modified>
</cp:coreProperties>
</file>